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<sst xmlns="http://schemas.openxmlformats.org/spreadsheetml/2006/main" uniqueCount="140">
  <si>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Name</t>
  </si>
  <si>
    <t>E-mail Address</t>
  </si>
  <si>
    <t>Mobile</t>
  </si>
  <si>
    <t>Campus</t>
  </si>
  <si>
    <t>Profile Picture</t>
  </si>
  <si>
    <t>Default Role</t>
  </si>
  <si>
    <t>Roles</t>
  </si>
  <si>
    <t>Anil Subbarao Paila</t>
  </si>
  <si>
    <t>anilsraopaila@gmail.com</t>
  </si>
  <si>
    <t>Pune</t>
  </si>
  <si>
    <t>No Uploaded</t>
  </si>
  <si>
    <t>Applicant</t>
  </si>
  <si>
    <t xml:space="preserve">Dr Sujit Gajananrao Metre </t>
  </si>
  <si>
    <t>sujit_metre@yahoo.com</t>
  </si>
  <si>
    <t xml:space="preserve">Ram </t>
  </si>
  <si>
    <t>itheadhyd@nicmar.ac.in</t>
  </si>
  <si>
    <t>Hyderabad</t>
  </si>
  <si>
    <t>Nikita Singh</t>
  </si>
  <si>
    <t>nikita.rak28@gmail.com</t>
  </si>
  <si>
    <t>paila_anil1@yahoo.com</t>
  </si>
  <si>
    <t>Nakka Thrivikrama Rao</t>
  </si>
  <si>
    <t>ntr@rediffmail.com</t>
  </si>
  <si>
    <t>Inapakutiki Venkata Naga Satyanarayana Raju</t>
  </si>
  <si>
    <t>ivnsraju65@gmail.com</t>
  </si>
  <si>
    <t>Bandhil Sareen Chander</t>
  </si>
  <si>
    <t>sareenchander@yahoo.co.in</t>
  </si>
  <si>
    <t>Dr. Pankaj Kp Shreyaskar</t>
  </si>
  <si>
    <t>shreyaskarps@gmail.com</t>
  </si>
  <si>
    <t>Prasad Dattakumar Khandekar</t>
  </si>
  <si>
    <t>khandekar.prasad@gmail.com</t>
  </si>
  <si>
    <t>Pramod Kumar Sharma</t>
  </si>
  <si>
    <t>pkspharmacy@gmail.com</t>
  </si>
  <si>
    <t xml:space="preserve">Sridhar Reddy Bezawada </t>
  </si>
  <si>
    <t>srirb4@gmail.com</t>
  </si>
  <si>
    <t>M.srinivasa Reddy</t>
  </si>
  <si>
    <t>drmsreddy60@gmail.com</t>
  </si>
  <si>
    <t>Chandra Sekhar Matli</t>
  </si>
  <si>
    <t>mcs@nitw.ac.in</t>
  </si>
  <si>
    <t>Praveen Ranjan Srivastava</t>
  </si>
  <si>
    <t>praveenrsrivastava@gmail.com</t>
  </si>
  <si>
    <t>Mayank Mathur</t>
  </si>
  <si>
    <t>matmayank@gmail.com</t>
  </si>
  <si>
    <t>Rajeev Mathur</t>
  </si>
  <si>
    <t>rajeev.mathur69@gmail.com</t>
  </si>
  <si>
    <t xml:space="preserve">Suresh Chandra Mohanty </t>
  </si>
  <si>
    <t>smatdelhi@gmail.com</t>
  </si>
  <si>
    <t>Pravin Arunrao Potdukhe</t>
  </si>
  <si>
    <t>pravinpotdukhe2@gmail.com</t>
  </si>
  <si>
    <t>Maj Gen ( Dr) Vir Kumar Bhat, Vsm (retd)</t>
  </si>
  <si>
    <t>virkumarbhat@yahoo.com</t>
  </si>
  <si>
    <t>Lakhwinder Singh Kang</t>
  </si>
  <si>
    <t>lakhwinderskang@gmail.com</t>
  </si>
  <si>
    <t>Shashidhar Kudari</t>
  </si>
  <si>
    <t>shashidharkudari@gmail.com</t>
  </si>
  <si>
    <t>Prof Raju Ganesh Sunder</t>
  </si>
  <si>
    <t>srajuganesh@gmail.com</t>
  </si>
  <si>
    <t>Dr Emandi Sankara Rao</t>
  </si>
  <si>
    <t>srsgkaruna@gmail.com</t>
  </si>
  <si>
    <t>Maj Gen Rajesh Kundra, Avsm, Sm (r)</t>
  </si>
  <si>
    <t>rkundra211@gmail.com</t>
  </si>
  <si>
    <t>Prof. R V R Krishna Chalam</t>
  </si>
  <si>
    <t>dr.chalam@gmail.com</t>
  </si>
  <si>
    <t>Dr. Sudipto Sarkar</t>
  </si>
  <si>
    <t>dr.sudipto.sarkar@gmail.com</t>
  </si>
  <si>
    <t>Kanukuntla Shankaraiaiahh</t>
  </si>
  <si>
    <t>kanukuntlas@yahoo.com</t>
  </si>
  <si>
    <t>Sandeep Singh Chib</t>
  </si>
  <si>
    <t>registrar.164@aktu.ac.in</t>
  </si>
  <si>
    <t>Sundhararajan M</t>
  </si>
  <si>
    <t>msrajan69@gmail.com</t>
  </si>
  <si>
    <t>Rajesh Goyal</t>
  </si>
  <si>
    <t>rajeshgoel78@gmail.com</t>
  </si>
  <si>
    <t>Prof.dr.muhammad Javed</t>
  </si>
  <si>
    <t>mjaved06@rediffmail.com</t>
  </si>
  <si>
    <t>Dr. Ks Srininivasa Rao</t>
  </si>
  <si>
    <t>srinirao35@gmail.com</t>
  </si>
  <si>
    <t>Dinesh Kumar Pathak</t>
  </si>
  <si>
    <t>dinyoga@gmail.com</t>
  </si>
  <si>
    <t xml:space="preserve">Major Dr V A Narayana </t>
  </si>
  <si>
    <t>narayanaphd@gmail.com</t>
  </si>
  <si>
    <t>Venkatesan Renganiadu</t>
  </si>
  <si>
    <t>indven2008@gmail.com</t>
  </si>
  <si>
    <t>Dr. Nirmal Sharma</t>
  </si>
  <si>
    <t>nirmalsharma566@gmail.com</t>
  </si>
  <si>
    <t>Prof. More Ramulu</t>
  </si>
  <si>
    <t>more.ramulu@gmail.com</t>
  </si>
  <si>
    <t>Dr Vivek Kapur</t>
  </si>
  <si>
    <t>itzvivek@rediffmail.com</t>
  </si>
  <si>
    <t>Yashwant Apparao Kolekar</t>
  </si>
  <si>
    <t>yashwantkolekar@gmail.com</t>
  </si>
  <si>
    <t>Beji Mathews</t>
  </si>
  <si>
    <t>bejim39@gmail.com</t>
  </si>
  <si>
    <t>Varghese George</t>
  </si>
  <si>
    <t>varghese.goldengate@gmail.com</t>
  </si>
  <si>
    <t>Dr. Vimala Anthugari</t>
  </si>
  <si>
    <t>vimlareddy@gmail.com</t>
  </si>
  <si>
    <t>Gobinath Ravindran</t>
  </si>
  <si>
    <t>gobinathdpi@gmail.com</t>
  </si>
  <si>
    <t>Dr. Pankaj Rahi</t>
  </si>
  <si>
    <t>dr.rahipankaj@gmail.com</t>
  </si>
  <si>
    <t>Visalakshi Talakokula</t>
  </si>
  <si>
    <t>basavishali@gmail.com</t>
  </si>
  <si>
    <t>Md Sayeed Hasan</t>
  </si>
  <si>
    <t>mshasan.br@gmail.com</t>
  </si>
  <si>
    <t>Pogadadanda V V Prasad Rao</t>
  </si>
  <si>
    <t>prasadraopvv@gmail.com</t>
  </si>
  <si>
    <t>Major General Ajay Kumar Sharma</t>
  </si>
  <si>
    <t>general.ajay.aerospace@gmail.com</t>
  </si>
  <si>
    <t>Dr Ashok K Srivastava</t>
  </si>
  <si>
    <t>ashok.iitkgp@yahoo.co.uk</t>
  </si>
  <si>
    <t>Thangadurai N</t>
  </si>
  <si>
    <t>mrgoldspu2021@gmail.com</t>
  </si>
  <si>
    <t>Radhakrishna</t>
  </si>
  <si>
    <t>rkrvce@gmail.com</t>
  </si>
  <si>
    <t>Dr. Pooja Jha</t>
  </si>
  <si>
    <t>pooja.jha.ism@gmail.com</t>
  </si>
  <si>
    <t xml:space="preserve">Sadashiva Murthy  B M </t>
  </si>
  <si>
    <t>bmsada@sjce.ac.in</t>
  </si>
  <si>
    <t>Prof. K. E. Prakash</t>
  </si>
  <si>
    <t>keprakashpaper@gmail.com</t>
  </si>
  <si>
    <t>Dr Amit Srivastava</t>
  </si>
  <si>
    <t>dramitsrivastava732@gmail.com</t>
  </si>
  <si>
    <t xml:space="preserve">Praveen Badrinath </t>
  </si>
  <si>
    <t>praveenbadri@gmail.com</t>
  </si>
  <si>
    <t>Shamsher Bahadur Singh</t>
  </si>
  <si>
    <t>sbsingh@pilani.bits-pilani.ac.in</t>
  </si>
  <si>
    <t>Dr. Pankaj Agarwal</t>
  </si>
  <si>
    <t>pankaj7877@gmail.com</t>
  </si>
  <si>
    <t>Dr. Prasannanshu</t>
  </si>
  <si>
    <t>prasannanshu@gmail.com</t>
  </si>
  <si>
    <t>P Srinivasa Rao</t>
  </si>
  <si>
    <t>srinivasa.pt@gmail.com</t>
  </si>
  <si>
    <t>Srihari Vedartham</t>
  </si>
  <si>
    <t>vsrihari@nicmar.ac.in</t>
  </si>
  <si>
    <t xml:space="preserve">Madhavi Lokhande </t>
  </si>
  <si>
    <t>al.madhavi@gmail.com</t>
  </si>
  <si>
    <t>Hanuma Prasad Narahari</t>
  </si>
  <si>
    <t>hanuma@gmail.com</t>
  </si>
  <si>
    <t>Lt Gen Sanjay Malik</t>
  </si>
  <si>
    <t>sanjay_malik@yahoo.com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</si>
</sst>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0746749d79e.png" TargetMode="External"/><Relationship Id="rId_hyperlink_2" Type="http://schemas.openxmlformats.org/officeDocument/2006/relationships/hyperlink" Target="https://nconnect.nicmar.ac.in/storage/profile/6a782a3f7a4b3.png" TargetMode="External"/><Relationship Id="rId_hyperlink_3" Type="http://schemas.openxmlformats.org/officeDocument/2006/relationships/hyperlink" Target="https://nconnect.nicmar.ac.in/storage/profile/6a84322ad77dd.png" TargetMode="External"/><Relationship Id="rId_hyperlink_4" Type="http://schemas.openxmlformats.org/officeDocument/2006/relationships/hyperlink" Target="https://nconnect.nicmar.ac.in/storage/profile/6a799343afa24.png" TargetMode="External"/><Relationship Id="rId_hyperlink_5" Type="http://schemas.openxmlformats.org/officeDocument/2006/relationships/hyperlink" Target="https://nconnect.nicmar.ac.in/storage/profile/6a789df0926fd.png" TargetMode="External"/><Relationship Id="rId_hyperlink_6" Type="http://schemas.openxmlformats.org/officeDocument/2006/relationships/hyperlink" Target="https://nconnect.nicmar.ac.in/storage/profile/6a7aeb6b9e367.png" TargetMode="External"/><Relationship Id="rId_hyperlink_7" Type="http://schemas.openxmlformats.org/officeDocument/2006/relationships/hyperlink" Target="https://nconnect.nicmar.ac.in/storage/profile/6a7966355a1ec.png" TargetMode="External"/><Relationship Id="rId_hyperlink_8" Type="http://schemas.openxmlformats.org/officeDocument/2006/relationships/hyperlink" Target="https://nconnect.nicmar.ac.in/storage/profile/6a795e6a0b4fe.png" TargetMode="External"/><Relationship Id="rId_hyperlink_9" Type="http://schemas.openxmlformats.org/officeDocument/2006/relationships/hyperlink" Target="https://nconnect.nicmar.ac.in/storage/profile/6a795bc01a0d1.png" TargetMode="External"/><Relationship Id="rId_hyperlink_10" Type="http://schemas.openxmlformats.org/officeDocument/2006/relationships/hyperlink" Target="https://nconnect.nicmar.ac.in/storage/profile/6a82a95fb1c88.png" TargetMode="External"/><Relationship Id="rId_hyperlink_11" Type="http://schemas.openxmlformats.org/officeDocument/2006/relationships/hyperlink" Target="https://nconnect.nicmar.ac.in/storage/profile/6a796809710d0.png" TargetMode="External"/><Relationship Id="rId_hyperlink_12" Type="http://schemas.openxmlformats.org/officeDocument/2006/relationships/hyperlink" Target="https://nconnect.nicmar.ac.in/storage/profile/6a7973caea235.png" TargetMode="External"/><Relationship Id="rId_hyperlink_13" Type="http://schemas.openxmlformats.org/officeDocument/2006/relationships/hyperlink" Target="https://nconnect.nicmar.ac.in/storage/profile/6a797bae9f7d4.png" TargetMode="External"/><Relationship Id="rId_hyperlink_14" Type="http://schemas.openxmlformats.org/officeDocument/2006/relationships/hyperlink" Target="https://nconnect.nicmar.ac.in/storage/profile/6a79ca5daf4dc.png" TargetMode="External"/><Relationship Id="rId_hyperlink_15" Type="http://schemas.openxmlformats.org/officeDocument/2006/relationships/hyperlink" Target="https://nconnect.nicmar.ac.in/storage/profile/6a79d51f1e5cf.png" TargetMode="External"/><Relationship Id="rId_hyperlink_16" Type="http://schemas.openxmlformats.org/officeDocument/2006/relationships/hyperlink" Target="https://nconnect.nicmar.ac.in/storage/profile/6a79f8930c53d.png" TargetMode="External"/><Relationship Id="rId_hyperlink_17" Type="http://schemas.openxmlformats.org/officeDocument/2006/relationships/hyperlink" Target="https://nconnect.nicmar.ac.in/storage/profile/6a7a48cfb8786.png" TargetMode="External"/><Relationship Id="rId_hyperlink_18" Type="http://schemas.openxmlformats.org/officeDocument/2006/relationships/hyperlink" Target="https://nconnect.nicmar.ac.in/storage/profile/6a7ac05f919b2.png" TargetMode="External"/><Relationship Id="rId_hyperlink_19" Type="http://schemas.openxmlformats.org/officeDocument/2006/relationships/hyperlink" Target="https://nconnect.nicmar.ac.in/storage/profile/6a7ac15013f5c.png" TargetMode="External"/><Relationship Id="rId_hyperlink_20" Type="http://schemas.openxmlformats.org/officeDocument/2006/relationships/hyperlink" Target="https://nconnect.nicmar.ac.in/storage/profile/6a7bb62a90539.png" TargetMode="External"/><Relationship Id="rId_hyperlink_21" Type="http://schemas.openxmlformats.org/officeDocument/2006/relationships/hyperlink" Target="https://nconnect.nicmar.ac.in/storage/profile/6a7c4b72c30d9.png" TargetMode="External"/><Relationship Id="rId_hyperlink_22" Type="http://schemas.openxmlformats.org/officeDocument/2006/relationships/hyperlink" Target="https://nconnect.nicmar.ac.in/storage/profile/6a7c4e6ad38b3.png" TargetMode="External"/><Relationship Id="rId_hyperlink_23" Type="http://schemas.openxmlformats.org/officeDocument/2006/relationships/hyperlink" Target="https://nconnect.nicmar.ac.in/storage/profile/6a7c549c2dc51.png" TargetMode="External"/><Relationship Id="rId_hyperlink_24" Type="http://schemas.openxmlformats.org/officeDocument/2006/relationships/hyperlink" Target="https://nconnect.nicmar.ac.in/storage/profile/6a7d4e0627bc2.png" TargetMode="External"/><Relationship Id="rId_hyperlink_25" Type="http://schemas.openxmlformats.org/officeDocument/2006/relationships/hyperlink" Target="https://nconnect.nicmar.ac.in/storage/profile/6a7c88889eb54.png" TargetMode="External"/><Relationship Id="rId_hyperlink_26" Type="http://schemas.openxmlformats.org/officeDocument/2006/relationships/hyperlink" Target="https://nconnect.nicmar.ac.in/storage/profile/6a7c9ced3c999.png" TargetMode="External"/><Relationship Id="rId_hyperlink_27" Type="http://schemas.openxmlformats.org/officeDocument/2006/relationships/hyperlink" Target="https://nconnect.nicmar.ac.in/storage/profile/6a7d60a392b1f.png" TargetMode="External"/><Relationship Id="rId_hyperlink_28" Type="http://schemas.openxmlformats.org/officeDocument/2006/relationships/hyperlink" Target="https://nconnect.nicmar.ac.in/storage/profile/6a7d9f432eb47.png" TargetMode="External"/><Relationship Id="rId_hyperlink_29" Type="http://schemas.openxmlformats.org/officeDocument/2006/relationships/hyperlink" Target="https://nconnect.nicmar.ac.in/storage/profile/6a7daa62119a9.png" TargetMode="External"/><Relationship Id="rId_hyperlink_30" Type="http://schemas.openxmlformats.org/officeDocument/2006/relationships/hyperlink" Target="https://nconnect.nicmar.ac.in/storage/profile/6a7ed4dc514d7.png" TargetMode="External"/><Relationship Id="rId_hyperlink_31" Type="http://schemas.openxmlformats.org/officeDocument/2006/relationships/hyperlink" Target="https://nconnect.nicmar.ac.in/storage/profile/6a7f2b69ac270.png" TargetMode="External"/><Relationship Id="rId_hyperlink_32" Type="http://schemas.openxmlformats.org/officeDocument/2006/relationships/hyperlink" Target="https://nconnect.nicmar.ac.in/storage/profile/6a805ca5dcff6.png" TargetMode="External"/><Relationship Id="rId_hyperlink_33" Type="http://schemas.openxmlformats.org/officeDocument/2006/relationships/hyperlink" Target="https://nconnect.nicmar.ac.in/storage/profile/6a81778c94081.png" TargetMode="External"/><Relationship Id="rId_hyperlink_34" Type="http://schemas.openxmlformats.org/officeDocument/2006/relationships/hyperlink" Target="https://nconnect.nicmar.ac.in/storage/profile/6a81c95749ece.png" TargetMode="External"/><Relationship Id="rId_hyperlink_35" Type="http://schemas.openxmlformats.org/officeDocument/2006/relationships/hyperlink" Target="https://nconnect.nicmar.ac.in/storage/profile/6a81f44c0fe60.png" TargetMode="External"/><Relationship Id="rId_hyperlink_36" Type="http://schemas.openxmlformats.org/officeDocument/2006/relationships/hyperlink" Target="https://nconnect.nicmar.ac.in/storage/profile/6a820b9666c2d.png" TargetMode="External"/><Relationship Id="rId_hyperlink_37" Type="http://schemas.openxmlformats.org/officeDocument/2006/relationships/hyperlink" Target="https://nconnect.nicmar.ac.in/storage/profile/6a826a20be629.png" TargetMode="External"/><Relationship Id="rId_hyperlink_38" Type="http://schemas.openxmlformats.org/officeDocument/2006/relationships/hyperlink" Target="https://nconnect.nicmar.ac.in/storage/profile/6a828fbabdf10.png" TargetMode="External"/><Relationship Id="rId_hyperlink_39" Type="http://schemas.openxmlformats.org/officeDocument/2006/relationships/hyperlink" Target="https://nconnect.nicmar.ac.in/storage/profile/6a82b8af68255.png" TargetMode="External"/><Relationship Id="rId_hyperlink_40" Type="http://schemas.openxmlformats.org/officeDocument/2006/relationships/hyperlink" Target="https://nconnect.nicmar.ac.in/storage/profile/6a82e9a214ab2.png" TargetMode="External"/><Relationship Id="rId_hyperlink_41" Type="http://schemas.openxmlformats.org/officeDocument/2006/relationships/hyperlink" Target="https://nconnect.nicmar.ac.in/storage/profile/6a838c1f08226.png" TargetMode="External"/><Relationship Id="rId_hyperlink_42" Type="http://schemas.openxmlformats.org/officeDocument/2006/relationships/hyperlink" Target="https://nconnect.nicmar.ac.in/storage/profile/6a87fae42014f.png" TargetMode="External"/><Relationship Id="rId_hyperlink_43" Type="http://schemas.openxmlformats.org/officeDocument/2006/relationships/hyperlink" Target="https://nconnect.nicmar.ac.in/storage/profile/6a84a22c7ec3c.png" TargetMode="External"/><Relationship Id="rId_hyperlink_44" Type="http://schemas.openxmlformats.org/officeDocument/2006/relationships/hyperlink" Target="https://nconnect.nicmar.ac.in/storage/profile/6a86e61e1f688.png" TargetMode="External"/><Relationship Id="rId_hyperlink_45" Type="http://schemas.openxmlformats.org/officeDocument/2006/relationships/hyperlink" Target="https://nconnect.nicmar.ac.in/storage/profile/6a87e4efd73fd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"/>
  <sheetViews>
    <sheetView tabSelected="1" workbookViewId="0" showGridLines="true" showRowColHeaders="1">
      <pane ySplit="1" topLeftCell="A2" activePane="bottomLeft" state="frozen"/>
      <selection pane="bottomLeft" activeCell="A1" sqref="A1:G66"/>
    </sheetView>
  </sheetViews>
  <sheetFormatPr defaultRowHeight="14.4" outlineLevelRow="0" outlineLevelCol="0"/>
  <cols>
    <col min="1" max="1" width="51.845" bestFit="true" customWidth="true" style="0"/>
    <col min="2" max="2" width="38.848" bestFit="true" customWidth="true" style="0"/>
    <col min="3" max="3" width="12.854" bestFit="true" customWidth="true" style="0"/>
    <col min="4" max="4" width="11.711" bestFit="true" customWidth="true" style="0"/>
    <col min="5" max="5" width="22.852" bestFit="true" customWidth="true" style="0"/>
    <col min="6" max="6" width="19.138" bestFit="true" customWidth="true" style="0"/>
    <col min="7" max="7" width="11.711" bestFit="true" customWidth="true" style="0"/>
  </cols>
  <sheetData>
    <row r="1" spans="1: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1">
        <v>9341240724</v>
      </c>
      <c r="D2" s="1" t="s">
        <v>9</v>
      </c>
      <c r="E2" s="1" t="s">
        <v>10</v>
      </c>
      <c r="F2" s="1" t="s">
        <v>11</v>
      </c>
      <c r="G2" s="1" t="s">
        <v>11</v>
      </c>
    </row>
    <row r="3" spans="1:7">
      <c r="A3" s="1" t="s">
        <v>12</v>
      </c>
      <c r="B3" s="1" t="s">
        <v>13</v>
      </c>
      <c r="C3" s="1">
        <v>9822714241</v>
      </c>
      <c r="D3" s="1" t="s">
        <v>9</v>
      </c>
      <c r="E3" s="1" t="str">
        <f>HYPERLINK("https://nconnect.nicmar.ac.in/storage/profile/6a0746749d79e.png", "Download")</f>
        <v>0</v>
      </c>
      <c r="F3" s="1" t="s">
        <v>11</v>
      </c>
      <c r="G3" s="1" t="s">
        <v>11</v>
      </c>
    </row>
    <row r="4" spans="1:7">
      <c r="A4" s="1" t="s">
        <v>14</v>
      </c>
      <c r="B4" s="1" t="s">
        <v>15</v>
      </c>
      <c r="C4" s="1">
        <v>8074238849</v>
      </c>
      <c r="D4" s="1" t="s">
        <v>16</v>
      </c>
      <c r="E4" s="1" t="s">
        <v>10</v>
      </c>
      <c r="F4" s="1" t="s">
        <v>11</v>
      </c>
      <c r="G4" s="1" t="s">
        <v>11</v>
      </c>
    </row>
    <row r="5" spans="1:7">
      <c r="A5" s="1" t="s">
        <v>17</v>
      </c>
      <c r="B5" s="1" t="s">
        <v>18</v>
      </c>
      <c r="C5" s="1">
        <v>6295710959</v>
      </c>
      <c r="D5" s="1" t="s">
        <v>16</v>
      </c>
      <c r="E5" s="1" t="str">
        <f>HYPERLINK("https://nconnect.nicmar.ac.in/storage/profile/6a782a3f7a4b3.png", "Download")</f>
        <v>0</v>
      </c>
      <c r="F5" s="1" t="s">
        <v>11</v>
      </c>
      <c r="G5" s="1" t="s">
        <v>11</v>
      </c>
    </row>
    <row r="6" spans="1:7">
      <c r="A6" s="1" t="s">
        <v>7</v>
      </c>
      <c r="B6" s="1" t="s">
        <v>19</v>
      </c>
      <c r="C6" s="1">
        <v>9341240724</v>
      </c>
      <c r="D6" s="1" t="s">
        <v>16</v>
      </c>
      <c r="E6" s="1" t="str">
        <f>HYPERLINK("https://nconnect.nicmar.ac.in/storage/profile/6a84322ad77dd.png", "Download")</f>
        <v>0</v>
      </c>
      <c r="F6" s="1" t="s">
        <v>11</v>
      </c>
      <c r="G6" s="1" t="s">
        <v>11</v>
      </c>
    </row>
    <row r="7" spans="1:7">
      <c r="A7" s="1" t="s">
        <v>20</v>
      </c>
      <c r="B7" s="1" t="s">
        <v>21</v>
      </c>
      <c r="C7" s="1">
        <v>9910613637</v>
      </c>
      <c r="D7" s="1" t="s">
        <v>16</v>
      </c>
      <c r="E7" s="1" t="str">
        <f>HYPERLINK("https://nconnect.nicmar.ac.in/storage/profile/6a799343afa24.png", "Download")</f>
        <v>0</v>
      </c>
      <c r="F7" s="1" t="s">
        <v>11</v>
      </c>
      <c r="G7" s="1" t="s">
        <v>11</v>
      </c>
    </row>
    <row r="8" spans="1:7">
      <c r="A8" s="1" t="s">
        <v>22</v>
      </c>
      <c r="B8" s="1" t="s">
        <v>23</v>
      </c>
      <c r="C8" s="1">
        <v>7095277555</v>
      </c>
      <c r="D8" s="1" t="s">
        <v>16</v>
      </c>
      <c r="E8" s="1" t="s">
        <v>10</v>
      </c>
      <c r="F8" s="1" t="s">
        <v>11</v>
      </c>
      <c r="G8" s="1" t="s">
        <v>11</v>
      </c>
    </row>
    <row r="9" spans="1:7">
      <c r="A9" s="1" t="s">
        <v>24</v>
      </c>
      <c r="B9" s="1" t="s">
        <v>25</v>
      </c>
      <c r="C9" s="1">
        <v>9568563463</v>
      </c>
      <c r="D9" s="1" t="s">
        <v>16</v>
      </c>
      <c r="E9" s="1" t="str">
        <f>HYPERLINK("https://nconnect.nicmar.ac.in/storage/profile/6a789df0926fd.png", "Download")</f>
        <v>0</v>
      </c>
      <c r="F9" s="1" t="s">
        <v>11</v>
      </c>
      <c r="G9" s="1" t="s">
        <v>11</v>
      </c>
    </row>
    <row r="10" spans="1:7">
      <c r="A10" s="1" t="s">
        <v>26</v>
      </c>
      <c r="B10" s="1" t="s">
        <v>27</v>
      </c>
      <c r="C10" s="1">
        <v>9810530944</v>
      </c>
      <c r="D10" s="1" t="s">
        <v>16</v>
      </c>
      <c r="E10" s="1" t="str">
        <f>HYPERLINK("https://nconnect.nicmar.ac.in/storage/profile/6a7aeb6b9e367.png", "Download")</f>
        <v>0</v>
      </c>
      <c r="F10" s="1" t="s">
        <v>11</v>
      </c>
      <c r="G10" s="1" t="s">
        <v>11</v>
      </c>
    </row>
    <row r="11" spans="1:7">
      <c r="A11" s="1" t="s">
        <v>28</v>
      </c>
      <c r="B11" s="1" t="s">
        <v>29</v>
      </c>
      <c r="C11" s="1">
        <v>9168840404</v>
      </c>
      <c r="D11" s="1" t="s">
        <v>16</v>
      </c>
      <c r="E11" s="1" t="str">
        <f>HYPERLINK("https://nconnect.nicmar.ac.in/storage/profile/6a7966355a1ec.png", "Download")</f>
        <v>0</v>
      </c>
      <c r="F11" s="1" t="s">
        <v>11</v>
      </c>
      <c r="G11" s="1" t="s">
        <v>11</v>
      </c>
    </row>
    <row r="12" spans="1:7">
      <c r="A12" s="1" t="s">
        <v>30</v>
      </c>
      <c r="B12" s="1" t="s">
        <v>31</v>
      </c>
      <c r="C12" s="1">
        <v>9899526752</v>
      </c>
      <c r="D12" s="1" t="s">
        <v>16</v>
      </c>
      <c r="E12" s="1" t="str">
        <f>HYPERLINK("https://nconnect.nicmar.ac.in/storage/profile/6a795e6a0b4fe.png", "Download")</f>
        <v>0</v>
      </c>
      <c r="F12" s="1" t="s">
        <v>11</v>
      </c>
      <c r="G12" s="1" t="s">
        <v>11</v>
      </c>
    </row>
    <row r="13" spans="1:7">
      <c r="A13" s="1" t="s">
        <v>32</v>
      </c>
      <c r="B13" s="1" t="s">
        <v>33</v>
      </c>
      <c r="C13" s="1">
        <v>9440113392</v>
      </c>
      <c r="D13" s="1" t="s">
        <v>16</v>
      </c>
      <c r="E13" s="1" t="str">
        <f>HYPERLINK("https://nconnect.nicmar.ac.in/storage/profile/6a795bc01a0d1.png", "Download")</f>
        <v>0</v>
      </c>
      <c r="F13" s="1" t="s">
        <v>11</v>
      </c>
      <c r="G13" s="1" t="s">
        <v>11</v>
      </c>
    </row>
    <row r="14" spans="1:7">
      <c r="A14" s="1" t="s">
        <v>34</v>
      </c>
      <c r="B14" s="1" t="s">
        <v>35</v>
      </c>
      <c r="C14" s="1">
        <v>9849136571</v>
      </c>
      <c r="D14" s="1" t="s">
        <v>16</v>
      </c>
      <c r="E14" s="1" t="str">
        <f>HYPERLINK("https://nconnect.nicmar.ac.in/storage/profile/6a82a95fb1c88.png", "Download")</f>
        <v>0</v>
      </c>
      <c r="F14" s="1" t="s">
        <v>11</v>
      </c>
      <c r="G14" s="1" t="s">
        <v>11</v>
      </c>
    </row>
    <row r="15" spans="1:7">
      <c r="A15" s="1" t="s">
        <v>36</v>
      </c>
      <c r="B15" s="1" t="s">
        <v>37</v>
      </c>
      <c r="C15" s="1">
        <v>9908132001</v>
      </c>
      <c r="D15" s="1" t="s">
        <v>16</v>
      </c>
      <c r="E15" s="1" t="str">
        <f>HYPERLINK("https://nconnect.nicmar.ac.in/storage/profile/6a796809710d0.png", "Download")</f>
        <v>0</v>
      </c>
      <c r="F15" s="1" t="s">
        <v>11</v>
      </c>
      <c r="G15" s="1" t="s">
        <v>11</v>
      </c>
    </row>
    <row r="16" spans="1:7">
      <c r="A16" s="1" t="s">
        <v>38</v>
      </c>
      <c r="B16" s="1" t="s">
        <v>39</v>
      </c>
      <c r="C16" s="1">
        <v>8295870355</v>
      </c>
      <c r="D16" s="1" t="s">
        <v>16</v>
      </c>
      <c r="E16" s="1" t="str">
        <f>HYPERLINK("https://nconnect.nicmar.ac.in/storage/profile/6a7973caea235.png", "Download")</f>
        <v>0</v>
      </c>
      <c r="F16" s="1" t="s">
        <v>11</v>
      </c>
      <c r="G16" s="1" t="s">
        <v>11</v>
      </c>
    </row>
    <row r="17" spans="1:7">
      <c r="A17" s="1" t="s">
        <v>40</v>
      </c>
      <c r="B17" s="1" t="s">
        <v>41</v>
      </c>
      <c r="C17" s="1">
        <v>9911286705</v>
      </c>
      <c r="D17" s="1" t="s">
        <v>16</v>
      </c>
      <c r="E17" s="1" t="s">
        <v>10</v>
      </c>
      <c r="F17" s="1" t="s">
        <v>11</v>
      </c>
      <c r="G17" s="1" t="s">
        <v>11</v>
      </c>
    </row>
    <row r="18" spans="1:7">
      <c r="A18" s="1" t="s">
        <v>42</v>
      </c>
      <c r="B18" s="1" t="s">
        <v>43</v>
      </c>
      <c r="C18" s="1">
        <v>9166609777</v>
      </c>
      <c r="D18" s="1" t="s">
        <v>16</v>
      </c>
      <c r="E18" s="1" t="str">
        <f>HYPERLINK("https://nconnect.nicmar.ac.in/storage/profile/6a797bae9f7d4.png", "Download")</f>
        <v>0</v>
      </c>
      <c r="F18" s="1" t="s">
        <v>11</v>
      </c>
      <c r="G18" s="1" t="s">
        <v>11</v>
      </c>
    </row>
    <row r="19" spans="1:7">
      <c r="A19" s="1" t="s">
        <v>44</v>
      </c>
      <c r="B19" s="1" t="s">
        <v>45</v>
      </c>
      <c r="C19" s="1">
        <v>8107177778</v>
      </c>
      <c r="D19" s="1" t="s">
        <v>16</v>
      </c>
      <c r="E19" s="1" t="str">
        <f>HYPERLINK("https://nconnect.nicmar.ac.in/storage/profile/6a79ca5daf4dc.png", "Download")</f>
        <v>0</v>
      </c>
      <c r="F19" s="1" t="s">
        <v>11</v>
      </c>
      <c r="G19" s="1" t="s">
        <v>11</v>
      </c>
    </row>
    <row r="20" spans="1:7">
      <c r="A20" s="1" t="s">
        <v>46</v>
      </c>
      <c r="B20" s="1" t="s">
        <v>47</v>
      </c>
      <c r="C20" s="1">
        <v>9623196216</v>
      </c>
      <c r="D20" s="1" t="s">
        <v>16</v>
      </c>
      <c r="E20" s="1" t="s">
        <v>10</v>
      </c>
      <c r="F20" s="1" t="s">
        <v>11</v>
      </c>
      <c r="G20" s="1" t="s">
        <v>11</v>
      </c>
    </row>
    <row r="21" spans="1:7">
      <c r="A21" s="1" t="s">
        <v>48</v>
      </c>
      <c r="B21" s="1" t="s">
        <v>49</v>
      </c>
      <c r="C21" s="1">
        <v>7056859131</v>
      </c>
      <c r="D21" s="1" t="s">
        <v>16</v>
      </c>
      <c r="E21" s="1" t="str">
        <f>HYPERLINK("https://nconnect.nicmar.ac.in/storage/profile/6a79d51f1e5cf.png", "Download")</f>
        <v>0</v>
      </c>
      <c r="F21" s="1" t="s">
        <v>11</v>
      </c>
      <c r="G21" s="1" t="s">
        <v>11</v>
      </c>
    </row>
    <row r="22" spans="1:7">
      <c r="A22" s="1" t="s">
        <v>50</v>
      </c>
      <c r="B22" s="1" t="s">
        <v>51</v>
      </c>
      <c r="C22" s="1">
        <v>9876606320</v>
      </c>
      <c r="D22" s="1" t="s">
        <v>16</v>
      </c>
      <c r="E22" s="1" t="s">
        <v>10</v>
      </c>
      <c r="F22" s="1" t="s">
        <v>11</v>
      </c>
      <c r="G22" s="1" t="s">
        <v>11</v>
      </c>
    </row>
    <row r="23" spans="1:7">
      <c r="A23" s="1" t="s">
        <v>52</v>
      </c>
      <c r="B23" s="1" t="s">
        <v>53</v>
      </c>
      <c r="C23" s="1">
        <v>9342104920</v>
      </c>
      <c r="D23" s="1" t="s">
        <v>16</v>
      </c>
      <c r="E23" s="1" t="str">
        <f>HYPERLINK("https://nconnect.nicmar.ac.in/storage/profile/6a79f8930c53d.png", "Download")</f>
        <v>0</v>
      </c>
      <c r="F23" s="1" t="s">
        <v>11</v>
      </c>
      <c r="G23" s="1" t="s">
        <v>11</v>
      </c>
    </row>
    <row r="24" spans="1:7">
      <c r="A24" s="1" t="s">
        <v>54</v>
      </c>
      <c r="B24" s="1" t="s">
        <v>55</v>
      </c>
      <c r="C24" s="1">
        <v>8979776841</v>
      </c>
      <c r="D24" s="1" t="s">
        <v>16</v>
      </c>
      <c r="E24" s="1" t="str">
        <f>HYPERLINK("https://nconnect.nicmar.ac.in/storage/profile/6a7a48cfb8786.png", "Download")</f>
        <v>0</v>
      </c>
      <c r="F24" s="1" t="s">
        <v>11</v>
      </c>
      <c r="G24" s="1" t="s">
        <v>11</v>
      </c>
    </row>
    <row r="25" spans="1:7">
      <c r="A25" s="1" t="s">
        <v>56</v>
      </c>
      <c r="B25" s="1" t="s">
        <v>57</v>
      </c>
      <c r="C25" s="1">
        <v>9999443728</v>
      </c>
      <c r="D25" s="1" t="s">
        <v>16</v>
      </c>
      <c r="E25" s="1" t="s">
        <v>10</v>
      </c>
      <c r="F25" s="1" t="s">
        <v>11</v>
      </c>
      <c r="G25" s="1" t="s">
        <v>11</v>
      </c>
    </row>
    <row r="26" spans="1:7">
      <c r="A26" s="1" t="s">
        <v>58</v>
      </c>
      <c r="B26" s="1" t="s">
        <v>59</v>
      </c>
      <c r="C26" s="1">
        <v>8400300676</v>
      </c>
      <c r="D26" s="1" t="s">
        <v>16</v>
      </c>
      <c r="E26" s="1" t="s">
        <v>10</v>
      </c>
      <c r="F26" s="1" t="s">
        <v>11</v>
      </c>
      <c r="G26" s="1" t="s">
        <v>11</v>
      </c>
    </row>
    <row r="27" spans="1:7">
      <c r="A27" s="1" t="s">
        <v>60</v>
      </c>
      <c r="B27" s="1" t="s">
        <v>61</v>
      </c>
      <c r="C27" s="1">
        <v>9866740428</v>
      </c>
      <c r="D27" s="1" t="s">
        <v>16</v>
      </c>
      <c r="E27" s="1" t="str">
        <f>HYPERLINK("https://nconnect.nicmar.ac.in/storage/profile/6a7ac05f919b2.png", "Download")</f>
        <v>0</v>
      </c>
      <c r="F27" s="1" t="s">
        <v>11</v>
      </c>
      <c r="G27" s="1" t="s">
        <v>11</v>
      </c>
    </row>
    <row r="28" spans="1:7">
      <c r="A28" s="1" t="s">
        <v>62</v>
      </c>
      <c r="B28" s="1" t="s">
        <v>63</v>
      </c>
      <c r="C28" s="1">
        <v>9718421729</v>
      </c>
      <c r="D28" s="1" t="s">
        <v>16</v>
      </c>
      <c r="E28" s="1" t="str">
        <f>HYPERLINK("https://nconnect.nicmar.ac.in/storage/profile/6a7ac15013f5c.png", "Download")</f>
        <v>0</v>
      </c>
      <c r="F28" s="1" t="s">
        <v>11</v>
      </c>
      <c r="G28" s="1" t="s">
        <v>11</v>
      </c>
    </row>
    <row r="29" spans="1:7">
      <c r="A29" s="1" t="s">
        <v>64</v>
      </c>
      <c r="B29" s="1" t="s">
        <v>65</v>
      </c>
      <c r="C29" s="1">
        <v>9160040177</v>
      </c>
      <c r="D29" s="1" t="s">
        <v>16</v>
      </c>
      <c r="E29" s="1" t="str">
        <f>HYPERLINK("https://nconnect.nicmar.ac.in/storage/profile/6a7bb62a90539.png", "Download")</f>
        <v>0</v>
      </c>
      <c r="F29" s="1" t="s">
        <v>11</v>
      </c>
      <c r="G29" s="1" t="s">
        <v>11</v>
      </c>
    </row>
    <row r="30" spans="1:7">
      <c r="A30" s="1" t="s">
        <v>66</v>
      </c>
      <c r="B30" s="1" t="s">
        <v>67</v>
      </c>
      <c r="C30" s="1">
        <v>9340699634</v>
      </c>
      <c r="D30" s="1" t="s">
        <v>16</v>
      </c>
      <c r="E30" s="1" t="str">
        <f>HYPERLINK("https://nconnect.nicmar.ac.in/storage/profile/6a7c4b72c30d9.png", "Download")</f>
        <v>0</v>
      </c>
      <c r="F30" s="1" t="s">
        <v>11</v>
      </c>
      <c r="G30" s="1" t="s">
        <v>11</v>
      </c>
    </row>
    <row r="31" spans="1:7">
      <c r="A31" s="1" t="s">
        <v>68</v>
      </c>
      <c r="B31" s="1" t="s">
        <v>69</v>
      </c>
      <c r="C31" s="1">
        <v>9840352860</v>
      </c>
      <c r="D31" s="1" t="s">
        <v>16</v>
      </c>
      <c r="E31" s="1" t="str">
        <f>HYPERLINK("https://nconnect.nicmar.ac.in/storage/profile/6a7c4e6ad38b3.png", "Download")</f>
        <v>0</v>
      </c>
      <c r="F31" s="1" t="s">
        <v>11</v>
      </c>
      <c r="G31" s="1" t="s">
        <v>11</v>
      </c>
    </row>
    <row r="32" spans="1:7">
      <c r="A32" s="1" t="s">
        <v>70</v>
      </c>
      <c r="B32" s="1" t="s">
        <v>71</v>
      </c>
      <c r="C32" s="1">
        <v>7015724121</v>
      </c>
      <c r="D32" s="1" t="s">
        <v>16</v>
      </c>
      <c r="E32" s="1" t="str">
        <f>HYPERLINK("https://nconnect.nicmar.ac.in/storage/profile/6a7c549c2dc51.png", "Download")</f>
        <v>0</v>
      </c>
      <c r="F32" s="1" t="s">
        <v>11</v>
      </c>
      <c r="G32" s="1" t="s">
        <v>11</v>
      </c>
    </row>
    <row r="33" spans="1:7">
      <c r="A33" s="1" t="s">
        <v>72</v>
      </c>
      <c r="B33" s="1" t="s">
        <v>73</v>
      </c>
      <c r="C33" s="1">
        <v>7668785236</v>
      </c>
      <c r="D33" s="1" t="s">
        <v>16</v>
      </c>
      <c r="E33" s="1" t="str">
        <f>HYPERLINK("https://nconnect.nicmar.ac.in/storage/profile/6a7d4e0627bc2.png", "Download")</f>
        <v>0</v>
      </c>
      <c r="F33" s="1" t="s">
        <v>11</v>
      </c>
      <c r="G33" s="1" t="s">
        <v>11</v>
      </c>
    </row>
    <row r="34" spans="1:7">
      <c r="A34" s="1" t="s">
        <v>74</v>
      </c>
      <c r="B34" s="1" t="s">
        <v>75</v>
      </c>
      <c r="C34" s="1">
        <v>9620559612</v>
      </c>
      <c r="D34" s="1" t="s">
        <v>16</v>
      </c>
      <c r="E34" s="1" t="str">
        <f>HYPERLINK("https://nconnect.nicmar.ac.in/storage/profile/6a7c88889eb54.png", "Download")</f>
        <v>0</v>
      </c>
      <c r="F34" s="1" t="s">
        <v>11</v>
      </c>
      <c r="G34" s="1" t="s">
        <v>11</v>
      </c>
    </row>
    <row r="35" spans="1:7">
      <c r="A35" s="1" t="s">
        <v>76</v>
      </c>
      <c r="B35" s="1" t="s">
        <v>77</v>
      </c>
      <c r="C35" s="1">
        <v>9609644412</v>
      </c>
      <c r="D35" s="1" t="s">
        <v>16</v>
      </c>
      <c r="E35" s="1" t="str">
        <f>HYPERLINK("https://nconnect.nicmar.ac.in/storage/profile/6a7c9ced3c999.png", "Download")</f>
        <v>0</v>
      </c>
      <c r="F35" s="1" t="s">
        <v>11</v>
      </c>
      <c r="G35" s="1" t="s">
        <v>11</v>
      </c>
    </row>
    <row r="36" spans="1:7">
      <c r="A36" s="1" t="s">
        <v>78</v>
      </c>
      <c r="B36" s="1" t="s">
        <v>79</v>
      </c>
      <c r="C36" s="1">
        <v>8008500025</v>
      </c>
      <c r="D36" s="1" t="s">
        <v>16</v>
      </c>
      <c r="E36" s="1" t="s">
        <v>10</v>
      </c>
      <c r="F36" s="1" t="s">
        <v>11</v>
      </c>
      <c r="G36" s="1" t="s">
        <v>11</v>
      </c>
    </row>
    <row r="37" spans="1:7">
      <c r="A37" s="1" t="s">
        <v>80</v>
      </c>
      <c r="B37" s="1" t="s">
        <v>81</v>
      </c>
      <c r="C37" s="1">
        <v>9444091973</v>
      </c>
      <c r="D37" s="1" t="s">
        <v>16</v>
      </c>
      <c r="E37" s="1" t="str">
        <f>HYPERLINK("https://nconnect.nicmar.ac.in/storage/profile/6a7d60a392b1f.png", "Download")</f>
        <v>0</v>
      </c>
      <c r="F37" s="1" t="s">
        <v>11</v>
      </c>
      <c r="G37" s="1" t="s">
        <v>11</v>
      </c>
    </row>
    <row r="38" spans="1:7">
      <c r="A38" s="1" t="s">
        <v>82</v>
      </c>
      <c r="B38" s="1" t="s">
        <v>83</v>
      </c>
      <c r="C38" s="1">
        <v>9825145905</v>
      </c>
      <c r="D38" s="1" t="s">
        <v>16</v>
      </c>
      <c r="E38" s="1" t="s">
        <v>10</v>
      </c>
      <c r="F38" s="1" t="s">
        <v>11</v>
      </c>
      <c r="G38" s="1" t="s">
        <v>11</v>
      </c>
    </row>
    <row r="39" spans="1:7">
      <c r="A39" s="1" t="s">
        <v>84</v>
      </c>
      <c r="B39" s="1" t="s">
        <v>85</v>
      </c>
      <c r="C39" s="1">
        <v>9423686796</v>
      </c>
      <c r="D39" s="1" t="s">
        <v>16</v>
      </c>
      <c r="E39" s="1" t="str">
        <f>HYPERLINK("https://nconnect.nicmar.ac.in/storage/profile/6a7d9f432eb47.png", "Download")</f>
        <v>0</v>
      </c>
      <c r="F39" s="1" t="s">
        <v>11</v>
      </c>
      <c r="G39" s="1" t="s">
        <v>11</v>
      </c>
    </row>
    <row r="40" spans="1:7">
      <c r="A40" s="1" t="s">
        <v>86</v>
      </c>
      <c r="B40" s="1" t="s">
        <v>87</v>
      </c>
      <c r="C40" s="1">
        <v>9890100895</v>
      </c>
      <c r="D40" s="1" t="s">
        <v>16</v>
      </c>
      <c r="E40" s="1" t="s">
        <v>10</v>
      </c>
      <c r="F40" s="1" t="s">
        <v>11</v>
      </c>
      <c r="G40" s="1" t="s">
        <v>11</v>
      </c>
    </row>
    <row r="41" spans="1:7">
      <c r="A41" s="1" t="s">
        <v>88</v>
      </c>
      <c r="B41" s="1" t="s">
        <v>89</v>
      </c>
      <c r="C41" s="1">
        <v>9420963672</v>
      </c>
      <c r="D41" s="1" t="s">
        <v>16</v>
      </c>
      <c r="E41" s="1" t="str">
        <f>HYPERLINK("https://nconnect.nicmar.ac.in/storage/profile/6a7daa62119a9.png", "Download")</f>
        <v>0</v>
      </c>
      <c r="F41" s="1" t="s">
        <v>11</v>
      </c>
      <c r="G41" s="1" t="s">
        <v>11</v>
      </c>
    </row>
    <row r="42" spans="1:7">
      <c r="A42" s="1" t="s">
        <v>90</v>
      </c>
      <c r="B42" s="1" t="s">
        <v>91</v>
      </c>
      <c r="C42" s="1">
        <v>9728071929</v>
      </c>
      <c r="D42" s="1" t="s">
        <v>16</v>
      </c>
      <c r="E42" s="1" t="str">
        <f>HYPERLINK("https://nconnect.nicmar.ac.in/storage/profile/6a7ed4dc514d7.png", "Download")</f>
        <v>0</v>
      </c>
      <c r="F42" s="1" t="s">
        <v>11</v>
      </c>
      <c r="G42" s="1" t="s">
        <v>11</v>
      </c>
    </row>
    <row r="43" spans="1:7">
      <c r="A43" s="1" t="s">
        <v>92</v>
      </c>
      <c r="B43" s="1" t="s">
        <v>93</v>
      </c>
      <c r="C43" s="1">
        <v>9986920093</v>
      </c>
      <c r="D43" s="1" t="s">
        <v>16</v>
      </c>
      <c r="E43" s="1" t="str">
        <f>HYPERLINK("https://nconnect.nicmar.ac.in/storage/profile/6a7f2b69ac270.png", "Download")</f>
        <v>0</v>
      </c>
      <c r="F43" s="1" t="s">
        <v>11</v>
      </c>
      <c r="G43" s="1" t="s">
        <v>11</v>
      </c>
    </row>
    <row r="44" spans="1:7">
      <c r="A44" s="1" t="s">
        <v>94</v>
      </c>
      <c r="B44" s="1" t="s">
        <v>95</v>
      </c>
      <c r="C44" s="1">
        <v>9666172657</v>
      </c>
      <c r="D44" s="1" t="s">
        <v>16</v>
      </c>
      <c r="E44" s="1" t="str">
        <f>HYPERLINK("https://nconnect.nicmar.ac.in/storage/profile/6a805ca5dcff6.png", "Download")</f>
        <v>0</v>
      </c>
      <c r="F44" s="1" t="s">
        <v>11</v>
      </c>
      <c r="G44" s="1" t="s">
        <v>11</v>
      </c>
    </row>
    <row r="45" spans="1:7">
      <c r="A45" s="1" t="s">
        <v>96</v>
      </c>
      <c r="B45" s="1" t="s">
        <v>97</v>
      </c>
      <c r="C45" s="1">
        <v>9160888964</v>
      </c>
      <c r="D45" s="1" t="s">
        <v>16</v>
      </c>
      <c r="E45" s="1" t="str">
        <f>HYPERLINK("https://nconnect.nicmar.ac.in/storage/profile/6a81778c94081.png", "Download")</f>
        <v>0</v>
      </c>
      <c r="F45" s="1" t="s">
        <v>11</v>
      </c>
      <c r="G45" s="1" t="s">
        <v>11</v>
      </c>
    </row>
    <row r="46" spans="1:7">
      <c r="A46" s="1" t="s">
        <v>98</v>
      </c>
      <c r="B46" s="1" t="s">
        <v>99</v>
      </c>
      <c r="C46" s="1">
        <v>9501800303</v>
      </c>
      <c r="D46" s="1" t="s">
        <v>16</v>
      </c>
      <c r="E46" s="1" t="s">
        <v>10</v>
      </c>
      <c r="F46" s="1" t="s">
        <v>11</v>
      </c>
      <c r="G46" s="1" t="s">
        <v>11</v>
      </c>
    </row>
    <row r="47" spans="1:7">
      <c r="A47" s="1" t="s">
        <v>100</v>
      </c>
      <c r="B47" s="1" t="s">
        <v>101</v>
      </c>
      <c r="C47" s="1">
        <v>9871857979</v>
      </c>
      <c r="D47" s="1" t="s">
        <v>16</v>
      </c>
      <c r="E47" s="1" t="str">
        <f>HYPERLINK("https://nconnect.nicmar.ac.in/storage/profile/6a81c95749ece.png", "Download")</f>
        <v>0</v>
      </c>
      <c r="F47" s="1" t="s">
        <v>11</v>
      </c>
      <c r="G47" s="1" t="s">
        <v>11</v>
      </c>
    </row>
    <row r="48" spans="1:7">
      <c r="A48" s="1" t="s">
        <v>102</v>
      </c>
      <c r="B48" s="1" t="s">
        <v>103</v>
      </c>
      <c r="C48" s="1">
        <v>7250474672</v>
      </c>
      <c r="D48" s="1" t="s">
        <v>16</v>
      </c>
      <c r="E48" s="1" t="s">
        <v>10</v>
      </c>
      <c r="F48" s="1" t="s">
        <v>11</v>
      </c>
      <c r="G48" s="1" t="s">
        <v>11</v>
      </c>
    </row>
    <row r="49" spans="1:7">
      <c r="A49" s="1" t="s">
        <v>104</v>
      </c>
      <c r="B49" s="1" t="s">
        <v>105</v>
      </c>
      <c r="C49" s="1">
        <v>9948141970</v>
      </c>
      <c r="D49" s="1" t="s">
        <v>16</v>
      </c>
      <c r="E49" s="1" t="str">
        <f>HYPERLINK("https://nconnect.nicmar.ac.in/storage/profile/6a81f44c0fe60.png", "Download")</f>
        <v>0</v>
      </c>
      <c r="F49" s="1" t="s">
        <v>11</v>
      </c>
      <c r="G49" s="1" t="s">
        <v>11</v>
      </c>
    </row>
    <row r="50" spans="1:7">
      <c r="A50" s="1" t="s">
        <v>106</v>
      </c>
      <c r="B50" s="1" t="s">
        <v>107</v>
      </c>
      <c r="C50" s="1">
        <v>9494439098</v>
      </c>
      <c r="D50" s="1" t="s">
        <v>16</v>
      </c>
      <c r="E50" s="1" t="str">
        <f>HYPERLINK("https://nconnect.nicmar.ac.in/storage/profile/6a820b9666c2d.png", "Download")</f>
        <v>0</v>
      </c>
      <c r="F50" s="1" t="s">
        <v>11</v>
      </c>
      <c r="G50" s="1" t="s">
        <v>11</v>
      </c>
    </row>
    <row r="51" spans="1:7">
      <c r="A51" s="1" t="s">
        <v>108</v>
      </c>
      <c r="B51" s="1" t="s">
        <v>109</v>
      </c>
      <c r="C51" s="1">
        <v>7389163167</v>
      </c>
      <c r="D51" s="1" t="s">
        <v>16</v>
      </c>
      <c r="E51" s="1" t="str">
        <f>HYPERLINK("https://nconnect.nicmar.ac.in/storage/profile/6a826a20be629.png", "Download")</f>
        <v>0</v>
      </c>
      <c r="F51" s="1" t="s">
        <v>11</v>
      </c>
      <c r="G51" s="1" t="s">
        <v>11</v>
      </c>
    </row>
    <row r="52" spans="1:7">
      <c r="A52" s="1" t="s">
        <v>110</v>
      </c>
      <c r="B52" s="1" t="s">
        <v>111</v>
      </c>
      <c r="C52" s="1">
        <v>8056975530</v>
      </c>
      <c r="D52" s="1" t="s">
        <v>16</v>
      </c>
      <c r="E52" s="1" t="str">
        <f>HYPERLINK("https://nconnect.nicmar.ac.in/storage/profile/6a828fbabdf10.png", "Download")</f>
        <v>0</v>
      </c>
      <c r="F52" s="1" t="s">
        <v>11</v>
      </c>
      <c r="G52" s="1" t="s">
        <v>11</v>
      </c>
    </row>
    <row r="53" spans="1:7">
      <c r="A53" s="1" t="s">
        <v>112</v>
      </c>
      <c r="B53" s="1" t="s">
        <v>113</v>
      </c>
      <c r="C53" s="1">
        <v>9886127398</v>
      </c>
      <c r="D53" s="1" t="s">
        <v>16</v>
      </c>
      <c r="E53" s="1" t="str">
        <f>HYPERLINK("https://nconnect.nicmar.ac.in/storage/profile/6a82b8af68255.png", "Download")</f>
        <v>0</v>
      </c>
      <c r="F53" s="1" t="s">
        <v>11</v>
      </c>
      <c r="G53" s="1" t="s">
        <v>11</v>
      </c>
    </row>
    <row r="54" spans="1:7">
      <c r="A54" s="1" t="s">
        <v>114</v>
      </c>
      <c r="B54" s="1" t="s">
        <v>115</v>
      </c>
      <c r="C54" s="1">
        <v>9304562722</v>
      </c>
      <c r="D54" s="1" t="s">
        <v>16</v>
      </c>
      <c r="E54" s="1" t="s">
        <v>10</v>
      </c>
      <c r="F54" s="1" t="s">
        <v>11</v>
      </c>
      <c r="G54" s="1" t="s">
        <v>11</v>
      </c>
    </row>
    <row r="55" spans="1:7">
      <c r="A55" s="1" t="s">
        <v>116</v>
      </c>
      <c r="B55" s="1" t="s">
        <v>117</v>
      </c>
      <c r="C55" s="1">
        <v>9900504023</v>
      </c>
      <c r="D55" s="1" t="s">
        <v>16</v>
      </c>
      <c r="E55" s="1" t="str">
        <f>HYPERLINK("https://nconnect.nicmar.ac.in/storage/profile/6a82e9a214ab2.png", "Download")</f>
        <v>0</v>
      </c>
      <c r="F55" s="1" t="s">
        <v>11</v>
      </c>
      <c r="G55" s="1" t="s">
        <v>11</v>
      </c>
    </row>
    <row r="56" spans="1:7">
      <c r="A56" s="1" t="s">
        <v>118</v>
      </c>
      <c r="B56" s="1" t="s">
        <v>119</v>
      </c>
      <c r="C56" s="1">
        <v>9448123071</v>
      </c>
      <c r="D56" s="1" t="s">
        <v>16</v>
      </c>
      <c r="E56" s="1" t="s">
        <v>10</v>
      </c>
      <c r="F56" s="1" t="s">
        <v>11</v>
      </c>
      <c r="G56" s="1" t="s">
        <v>11</v>
      </c>
    </row>
    <row r="57" spans="1:7">
      <c r="A57" s="1" t="s">
        <v>120</v>
      </c>
      <c r="B57" s="1" t="s">
        <v>121</v>
      </c>
      <c r="C57" s="1">
        <v>9643015755</v>
      </c>
      <c r="D57" s="1" t="s">
        <v>16</v>
      </c>
      <c r="E57" s="1" t="str">
        <f>HYPERLINK("https://nconnect.nicmar.ac.in/storage/profile/6a838c1f08226.png", "Download")</f>
        <v>0</v>
      </c>
      <c r="F57" s="1" t="s">
        <v>11</v>
      </c>
      <c r="G57" s="1" t="s">
        <v>11</v>
      </c>
    </row>
    <row r="58" spans="1:7">
      <c r="A58" s="1" t="s">
        <v>122</v>
      </c>
      <c r="B58" s="1" t="s">
        <v>123</v>
      </c>
      <c r="C58" s="1">
        <v>8297335252</v>
      </c>
      <c r="D58" s="1" t="s">
        <v>16</v>
      </c>
      <c r="E58" s="1" t="str">
        <f>HYPERLINK("https://nconnect.nicmar.ac.in/storage/profile/6a87fae42014f.png", "Download")</f>
        <v>0</v>
      </c>
      <c r="F58" s="1" t="s">
        <v>11</v>
      </c>
      <c r="G58" s="1" t="s">
        <v>11</v>
      </c>
    </row>
    <row r="59" spans="1:7">
      <c r="A59" s="1" t="s">
        <v>124</v>
      </c>
      <c r="B59" s="1" t="s">
        <v>125</v>
      </c>
      <c r="C59" s="1">
        <v>9414648283</v>
      </c>
      <c r="D59" s="1" t="s">
        <v>16</v>
      </c>
      <c r="E59" s="1" t="str">
        <f>HYPERLINK("https://nconnect.nicmar.ac.in/storage/profile/6a84a22c7ec3c.png", "Download")</f>
        <v>0</v>
      </c>
      <c r="F59" s="1" t="s">
        <v>11</v>
      </c>
      <c r="G59" s="1" t="s">
        <v>11</v>
      </c>
    </row>
    <row r="60" spans="1:7">
      <c r="A60" s="1" t="s">
        <v>126</v>
      </c>
      <c r="B60" s="1" t="s">
        <v>127</v>
      </c>
      <c r="C60" s="1">
        <v>9999940157</v>
      </c>
      <c r="D60" s="1" t="s">
        <v>16</v>
      </c>
      <c r="E60" s="1" t="s">
        <v>10</v>
      </c>
      <c r="F60" s="1" t="s">
        <v>11</v>
      </c>
      <c r="G60" s="1" t="s">
        <v>11</v>
      </c>
    </row>
    <row r="61" spans="1:7">
      <c r="A61" s="1" t="s">
        <v>128</v>
      </c>
      <c r="B61" s="1" t="s">
        <v>129</v>
      </c>
      <c r="C61" s="1">
        <v>9818855448</v>
      </c>
      <c r="D61" s="1" t="s">
        <v>16</v>
      </c>
      <c r="E61" s="1" t="s">
        <v>10</v>
      </c>
      <c r="F61" s="1" t="s">
        <v>11</v>
      </c>
      <c r="G61" s="1" t="s">
        <v>11</v>
      </c>
    </row>
    <row r="62" spans="1:7">
      <c r="A62" s="1" t="s">
        <v>130</v>
      </c>
      <c r="B62" s="1" t="s">
        <v>131</v>
      </c>
      <c r="C62" s="1">
        <v>9949485554</v>
      </c>
      <c r="D62" s="1" t="s">
        <v>16</v>
      </c>
      <c r="E62" s="1" t="str">
        <f>HYPERLINK("https://nconnect.nicmar.ac.in/storage/profile/6a86e61e1f688.png", "Download")</f>
        <v>0</v>
      </c>
      <c r="F62" s="1" t="s">
        <v>11</v>
      </c>
      <c r="G62" s="1" t="s">
        <v>11</v>
      </c>
    </row>
    <row r="63" spans="1:7">
      <c r="A63" s="1" t="s">
        <v>132</v>
      </c>
      <c r="B63" s="1" t="s">
        <v>133</v>
      </c>
      <c r="C63" s="1">
        <v>9492921771</v>
      </c>
      <c r="D63" s="1" t="s">
        <v>16</v>
      </c>
      <c r="E63" s="1" t="str">
        <f>HYPERLINK("https://nconnect.nicmar.ac.in/storage/profile/6a87e4efd73fd.png", "Download")</f>
        <v>0</v>
      </c>
      <c r="F63" s="1" t="s">
        <v>11</v>
      </c>
      <c r="G63" s="1" t="s">
        <v>11</v>
      </c>
    </row>
    <row r="64" spans="1:7">
      <c r="A64" s="1" t="s">
        <v>134</v>
      </c>
      <c r="B64" s="1" t="s">
        <v>135</v>
      </c>
      <c r="C64" s="1">
        <v>9663387986</v>
      </c>
      <c r="D64" s="1" t="s">
        <v>16</v>
      </c>
      <c r="E64" s="1" t="s">
        <v>10</v>
      </c>
      <c r="F64" s="1" t="s">
        <v>11</v>
      </c>
      <c r="G64" s="1" t="s">
        <v>11</v>
      </c>
    </row>
    <row r="65" spans="1:7">
      <c r="A65" s="1" t="s">
        <v>136</v>
      </c>
      <c r="B65" s="1" t="s">
        <v>137</v>
      </c>
      <c r="C65" s="1">
        <v>7337393133</v>
      </c>
      <c r="D65" s="1" t="s">
        <v>16</v>
      </c>
      <c r="E65" s="1" t="s">
        <v>10</v>
      </c>
      <c r="F65" s="1" t="s">
        <v>11</v>
      </c>
      <c r="G65" s="1" t="s">
        <v>11</v>
      </c>
    </row>
    <row r="66" spans="1:7">
      <c r="A66" s="1" t="s">
        <v>138</v>
      </c>
      <c r="B66" s="1" t="s">
        <v>139</v>
      </c>
      <c r="C66" s="1">
        <v>7875900865</v>
      </c>
      <c r="D66" s="1" t="s">
        <v>16</v>
      </c>
      <c r="E66" s="1" t="s">
        <v>10</v>
      </c>
      <c r="F66" s="1" t="s">
        <v>11</v>
      </c>
      <c r="G66" s="1" t="s">
        <v>11</v>
      </c>
    </row>
  </sheetData>
  <hyperlinks>
    <hyperlink ref="E3" r:id="rId_hyperlink_1" tooltip="Download" display="Download"/>
    <hyperlink ref="E5" r:id="rId_hyperlink_2" tooltip="Download" display="Download"/>
    <hyperlink ref="E6" r:id="rId_hyperlink_3" tooltip="Download" display="Download"/>
    <hyperlink ref="E7" r:id="rId_hyperlink_4" tooltip="Download" display="Download"/>
    <hyperlink ref="E9" r:id="rId_hyperlink_5" tooltip="Download" display="Download"/>
    <hyperlink ref="E10" r:id="rId_hyperlink_6" tooltip="Download" display="Download"/>
    <hyperlink ref="E11" r:id="rId_hyperlink_7" tooltip="Download" display="Download"/>
    <hyperlink ref="E12" r:id="rId_hyperlink_8" tooltip="Download" display="Download"/>
    <hyperlink ref="E13" r:id="rId_hyperlink_9" tooltip="Download" display="Download"/>
    <hyperlink ref="E14" r:id="rId_hyperlink_10" tooltip="Download" display="Download"/>
    <hyperlink ref="E15" r:id="rId_hyperlink_11" tooltip="Download" display="Download"/>
    <hyperlink ref="E16" r:id="rId_hyperlink_12" tooltip="Download" display="Download"/>
    <hyperlink ref="E18" r:id="rId_hyperlink_13" tooltip="Download" display="Download"/>
    <hyperlink ref="E19" r:id="rId_hyperlink_14" tooltip="Download" display="Download"/>
    <hyperlink ref="E21" r:id="rId_hyperlink_15" tooltip="Download" display="Download"/>
    <hyperlink ref="E23" r:id="rId_hyperlink_16" tooltip="Download" display="Download"/>
    <hyperlink ref="E24" r:id="rId_hyperlink_17" tooltip="Download" display="Download"/>
    <hyperlink ref="E27" r:id="rId_hyperlink_18" tooltip="Download" display="Download"/>
    <hyperlink ref="E28" r:id="rId_hyperlink_19" tooltip="Download" display="Download"/>
    <hyperlink ref="E29" r:id="rId_hyperlink_20" tooltip="Download" display="Download"/>
    <hyperlink ref="E30" r:id="rId_hyperlink_21" tooltip="Download" display="Download"/>
    <hyperlink ref="E31" r:id="rId_hyperlink_22" tooltip="Download" display="Download"/>
    <hyperlink ref="E32" r:id="rId_hyperlink_23" tooltip="Download" display="Download"/>
    <hyperlink ref="E33" r:id="rId_hyperlink_24" tooltip="Download" display="Download"/>
    <hyperlink ref="E34" r:id="rId_hyperlink_25" tooltip="Download" display="Download"/>
    <hyperlink ref="E35" r:id="rId_hyperlink_26" tooltip="Download" display="Download"/>
    <hyperlink ref="E37" r:id="rId_hyperlink_27" tooltip="Download" display="Download"/>
    <hyperlink ref="E39" r:id="rId_hyperlink_28" tooltip="Download" display="Download"/>
    <hyperlink ref="E41" r:id="rId_hyperlink_29" tooltip="Download" display="Download"/>
    <hyperlink ref="E42" r:id="rId_hyperlink_30" tooltip="Download" display="Download"/>
    <hyperlink ref="E43" r:id="rId_hyperlink_31" tooltip="Download" display="Download"/>
    <hyperlink ref="E44" r:id="rId_hyperlink_32" tooltip="Download" display="Download"/>
    <hyperlink ref="E45" r:id="rId_hyperlink_33" tooltip="Download" display="Download"/>
    <hyperlink ref="E47" r:id="rId_hyperlink_34" tooltip="Download" display="Download"/>
    <hyperlink ref="E49" r:id="rId_hyperlink_35" tooltip="Download" display="Download"/>
    <hyperlink ref="E50" r:id="rId_hyperlink_36" tooltip="Download" display="Download"/>
    <hyperlink ref="E51" r:id="rId_hyperlink_37" tooltip="Download" display="Download"/>
    <hyperlink ref="E52" r:id="rId_hyperlink_38" tooltip="Download" display="Download"/>
    <hyperlink ref="E53" r:id="rId_hyperlink_39" tooltip="Download" display="Download"/>
    <hyperlink ref="E55" r:id="rId_hyperlink_40" tooltip="Download" display="Download"/>
    <hyperlink ref="E57" r:id="rId_hyperlink_41" tooltip="Download" display="Download"/>
    <hyperlink ref="E58" r:id="rId_hyperlink_42" tooltip="Download" display="Download"/>
    <hyperlink ref="E59" r:id="rId_hyperlink_43" tooltip="Download" display="Download"/>
    <hyperlink ref="E62" r:id="rId_hyperlink_44" tooltip="Download" display="Download"/>
    <hyperlink ref="E63" r:id="rId_hyperlink_45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2026-08-23T17:41:31+05:30</dcterms:created>
  <dcterms:modified xsi:type="dcterms:W3CDTF">2026-08-23T17:41:31+05:30</dcterms:modified>
  <dc:title>Untitled Spreadsheet</dc:title>
  <dc:description/>
  <dc:subject/>
  <cp:keywords/>
  <cp:category/>
</cp:coreProperties>
</file>