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<sst xmlns="http://schemas.openxmlformats.org/spreadsheetml/2006/main" uniqueCount="835">
  <si>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</si>
  <si>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</si>
  <si>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</si>
  <si>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</si>
  <si>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</si>
  <si>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</si>
  <si>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</si>
  <si>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</si>
  <si>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</si>
  <si>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</si>
  <si>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</si>
  <si>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</si>
  <si>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</si>
  <si>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</si>
  <si>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</si>
  <si>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</si>
  <si>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</si>
  <si>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</si>
  <si>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</si>
  <si>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</si>
  <si>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</si>
  <si>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</si>
  <si>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</si>
  <si>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</si>
  <si>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</si>
  <si>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</si>
  <si>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</si>
  <si>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</si>
  <si>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</si>
  <si>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</si>
  <si>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</si>
  <si>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</si>
  <si>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</si>
  <si>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</si>
  <si>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</si>
  <si>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</si>
  <si>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</si>
  <si>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</si>
  <si>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</si>
  <si>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</si>
  <si>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</si>
  <si>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</si>
  <si>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</si>
  <si>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</si>
  <si>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</si>
  <si>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</si>
  <si>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</si>
  <si>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</si>
  <si>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</si>
  <si>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</si>
  <si>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</si>
  <si>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</si>
  <si>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</si>
  <si>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</si>
  <si>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</si>
  <si>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</si>
  <si>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</si>
  <si>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</si>
  <si>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</si>
  <si>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</si>
  <si>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</si>
  <si>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</si>
  <si>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</si>
  <si>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</si>
  <si>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</si>
  <si>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</si>
  <si>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</si>
  <si>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</si>
  <si>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</si>
  <si>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</si>
  <si>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</si>
  <si>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</si>
  <si>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</si>
  <si>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</si>
  <si>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</si>
  <si>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M-PLAN</t>
  </si>
  <si>
    <t>2026-2028</t>
  </si>
  <si>
    <t>P25704003</t>
  </si>
  <si>
    <t>P25704003@student.nicmar.ac.in</t>
  </si>
  <si>
    <t>NA</t>
  </si>
  <si>
    <t>No Uploaded</t>
  </si>
  <si>
    <t>P26704001</t>
  </si>
  <si>
    <t xml:space="preserve">Priyanka </t>
  </si>
  <si>
    <t>Bhalchandra</t>
  </si>
  <si>
    <t>Bobade</t>
  </si>
  <si>
    <t>Priyanka  Bhalchandra Bobade</t>
  </si>
  <si>
    <t>P26704001@student.nicmar.ac.in</t>
  </si>
  <si>
    <t>Female</t>
  </si>
  <si>
    <t>14-Feb-2003</t>
  </si>
  <si>
    <t>Single</t>
  </si>
  <si>
    <t>English,Hindi,Marathi</t>
  </si>
  <si>
    <t>Reading,Writing,Painting,Sketching,Crotcheing</t>
  </si>
  <si>
    <t>A+</t>
  </si>
  <si>
    <t>Bhalchandra Bobade</t>
  </si>
  <si>
    <t>Architect</t>
  </si>
  <si>
    <t>Monika Bobade</t>
  </si>
  <si>
    <t>House wife</t>
  </si>
  <si>
    <t>302, A-wing, Shree Complex, Ahire Gate, Uttamnagar, Shivane, Pune</t>
  </si>
  <si>
    <t>Pune</t>
  </si>
  <si>
    <t>Maharashtra</t>
  </si>
  <si>
    <t>RMD SINHGAD SPRING DALE SCHOOL</t>
  </si>
  <si>
    <t>CENTRAL BOARD OF SECONDARY EDUCATION,PUNE</t>
  </si>
  <si>
    <t>2018-Jun</t>
  </si>
  <si>
    <t>2019-May</t>
  </si>
  <si>
    <t>SINHAGAD COLLEGE OF ARTS, SCIENCE &amp; COMMERCE (Jr.College)</t>
  </si>
  <si>
    <t>HIGHER SECONDARY CERTIFICATE EXAMINATION</t>
  </si>
  <si>
    <t>Science (PCM)</t>
  </si>
  <si>
    <t>2020-Jun</t>
  </si>
  <si>
    <t>2021-May</t>
  </si>
  <si>
    <t>SAVITRIBAI PHULE UNIVERSITY</t>
  </si>
  <si>
    <t>SINHGAD COLLEGE OF ARCHITECTURE</t>
  </si>
  <si>
    <t>Bachelor of Architecture (B.Arch.)</t>
  </si>
  <si>
    <t>Architecture</t>
  </si>
  <si>
    <t>AutoCad,sketchup,D5,Gispro,photoshop,canva</t>
  </si>
  <si>
    <t>Avinash Patil and Associates | Intern | Pune | Jun 2025 | Nov 2025 | 0 Years, 5 Months, 21 Days | 0.6</t>
  </si>
  <si>
    <t>5 month(s)</t>
  </si>
  <si>
    <t>P26704002</t>
  </si>
  <si>
    <t>Rutwik</t>
  </si>
  <si>
    <t>Rajendra</t>
  </si>
  <si>
    <t>Patil</t>
  </si>
  <si>
    <t>Rutwik Rajendra Patil</t>
  </si>
  <si>
    <t>P26704002@student.nicmar.ac.in</t>
  </si>
  <si>
    <t>Male</t>
  </si>
  <si>
    <t>27-Jul-2001</t>
  </si>
  <si>
    <t>Marathi,Hindi,English,Turkish</t>
  </si>
  <si>
    <t>yoga,meditation,devotional scriptures reading,listening music,tennis,team sports tactical analysis,crowd management volunteering,team sports,learning a foriegn language</t>
  </si>
  <si>
    <t>O+</t>
  </si>
  <si>
    <t>Retired</t>
  </si>
  <si>
    <t>Rajshree</t>
  </si>
  <si>
    <t>Teacher</t>
  </si>
  <si>
    <t>101,Vatsala Sadan Society,Vishal nagar,Opposite railway colony,Vasai west</t>
  </si>
  <si>
    <t>Palghar</t>
  </si>
  <si>
    <t>Nirmal Hriday PG,Lane number 7,Ram nagar,Baner,Pune,Maharashtra</t>
  </si>
  <si>
    <t>St.Peter's High School,Virar east,Vasai taluka,Palghar district,Maharashtra</t>
  </si>
  <si>
    <t>Maharashtra State Board of Secondary &amp; Higher Secondary</t>
  </si>
  <si>
    <t>2015-Jun</t>
  </si>
  <si>
    <t>2017-Mar</t>
  </si>
  <si>
    <t>Thomas Baptista Junior College</t>
  </si>
  <si>
    <t>Science (PCMB)</t>
  </si>
  <si>
    <t>2017-Jul</t>
  </si>
  <si>
    <t>2020-Feb</t>
  </si>
  <si>
    <t>Mumbai University</t>
  </si>
  <si>
    <t>VIVA School of Architecture,Shirgaon,Virar East,Vasai taluka,Palghar district,Maharashtra</t>
  </si>
  <si>
    <t>Bachelor of Architecture</t>
  </si>
  <si>
    <t>2020-Dec</t>
  </si>
  <si>
    <t>2025-May</t>
  </si>
  <si>
    <t>AutoCAD,Google sketchup,MS Office,Photoshop,Lumion 3D,D5,ArchGIS,Revit</t>
  </si>
  <si>
    <t>Chirag Mistry &amp; Associates | Architect Intern | Vasai west,Vasai taluka,Palghar district,Maharashtra  | Dec 2023 | Mar 2024 | 15 Weeks | Campus Internship</t>
  </si>
  <si>
    <t>Disaster Management Course Certificate</t>
  </si>
  <si>
    <t>P26704003</t>
  </si>
  <si>
    <t xml:space="preserve">Araju </t>
  </si>
  <si>
    <t>Rajmahamad</t>
  </si>
  <si>
    <t>Shaikh</t>
  </si>
  <si>
    <t>Araju  Rajmahamad Shaikh</t>
  </si>
  <si>
    <t>P26704003@student.nicmar.ac.in</t>
  </si>
  <si>
    <t>12-Aug-2001</t>
  </si>
  <si>
    <t xml:space="preserve">Hindi, English ,Marathi </t>
  </si>
  <si>
    <t>Reading, Badmintion</t>
  </si>
  <si>
    <t>B+</t>
  </si>
  <si>
    <t>5781 7597 0557</t>
  </si>
  <si>
    <t>Rajmahamad Shaikh</t>
  </si>
  <si>
    <t>Nargis Shaikh</t>
  </si>
  <si>
    <t>Nirali Niwas, Shivaji nagar, Sinnar, Nashik</t>
  </si>
  <si>
    <t>Nashik</t>
  </si>
  <si>
    <t>Navjeevan Day School, Sinnar</t>
  </si>
  <si>
    <t>SSC, SPPU, Maharashtra</t>
  </si>
  <si>
    <t>2016-Mar</t>
  </si>
  <si>
    <t>RYK College of Science, Nashik</t>
  </si>
  <si>
    <t>HSC, SPPU, Maharashtra</t>
  </si>
  <si>
    <t>2017-Jun</t>
  </si>
  <si>
    <t>2019-Feb</t>
  </si>
  <si>
    <t>Maratha Vidya Prasarak Samaj's Sharadchandraji Pawar College of Architecture, Nashik</t>
  </si>
  <si>
    <t>SPPU, Maharashtra</t>
  </si>
  <si>
    <t>2019-Jul</t>
  </si>
  <si>
    <t>2024-May</t>
  </si>
  <si>
    <t>AutoCAD,MS Office,GIS,REVit,Photoshop,Enscape,Lumion,Sketchup</t>
  </si>
  <si>
    <t>Senscape Architects Pvt. Ltd. | Project Architect | Banglore | May 2025 | Jun 2026 | 1 Years, 1 Months, 14 Days | 2.75</t>
  </si>
  <si>
    <t>13 month(s)</t>
  </si>
  <si>
    <t>Abha Narain Lambah Associates | Intern | Mumbai | Jun 2023 | Nov 2023 | 22 Weeks
Madhoor BuildWell | Intern | Nashik | Apr 2022 | Jun 2022 | 11 Weeks
KD Architects, Nashik | Part-time Jr. Architect | Nashik | Jan 2024 | Mar 2024 | 9 Weeks</t>
  </si>
  <si>
    <t>Revit
Bamboo Workshop</t>
  </si>
  <si>
    <t>P26704004</t>
  </si>
  <si>
    <t xml:space="preserve">Rashmi </t>
  </si>
  <si>
    <t xml:space="preserve">Abhay </t>
  </si>
  <si>
    <t>Karhade</t>
  </si>
  <si>
    <t>Rashmi  Abhay  Karhade</t>
  </si>
  <si>
    <t>P26704004@student.nicmar.ac.in</t>
  </si>
  <si>
    <t>12-Mar-2001</t>
  </si>
  <si>
    <t xml:space="preserve">English, Hindi, Marathi </t>
  </si>
  <si>
    <t xml:space="preserve">Penting, Heritage and Cultural Exploration, Nature Exploration </t>
  </si>
  <si>
    <t>Abhay</t>
  </si>
  <si>
    <t xml:space="preserve">Late Clerk </t>
  </si>
  <si>
    <t xml:space="preserve">Avanti </t>
  </si>
  <si>
    <t>Housewife</t>
  </si>
  <si>
    <t xml:space="preserve">At+Po. Aarhernawargoan,Ta. Bramhapuri, District Chandrapur </t>
  </si>
  <si>
    <t>Chandrapur</t>
  </si>
  <si>
    <t xml:space="preserve">Sunrise Girls PG, Laxman nagar, Baner , Pune </t>
  </si>
  <si>
    <t>Dr. Babasaheb Ambedkar School Bramhapuri</t>
  </si>
  <si>
    <t>SSC Maharashtra State board</t>
  </si>
  <si>
    <t>2016-Jun</t>
  </si>
  <si>
    <t>Dr. Babasaheb Abedkar Mahavidyalaya bramhapuri</t>
  </si>
  <si>
    <t xml:space="preserve">HSC Maharashtra state board </t>
  </si>
  <si>
    <t>2026-Jun</t>
  </si>
  <si>
    <t xml:space="preserve">Savitri bai Phule university Pune </t>
  </si>
  <si>
    <t xml:space="preserve">Sinhagd college of Architecture Pune </t>
  </si>
  <si>
    <t>2019-Aug</t>
  </si>
  <si>
    <t>AutoCAD</t>
  </si>
  <si>
    <t>Hiren Gandhi &amp; Associates  | Intern | Ahmedabad | Jun 2023 | Nov 2023 | 0 Years, 4 Months, 15 Days
Lighting Concepts   | Jr. Architect  | Pune | Jul 2024 | Oct 2024 | 0 Years, 3 Months, 11 Days | 2.4
V. K. Associates | Jr. Architect | Nagpur | Dec 2025 | Jun 2026 | 0 Years, 5 Months, 30 Days</t>
  </si>
  <si>
    <t>P26704005</t>
  </si>
  <si>
    <t>Jay</t>
  </si>
  <si>
    <t>Sudhir</t>
  </si>
  <si>
    <t>Jay Sudhir Patil</t>
  </si>
  <si>
    <t>patiljay3110@gmail.com</t>
  </si>
  <si>
    <t>P26704005@student.nicmar.ac.in</t>
  </si>
  <si>
    <t>31-Oct-2003</t>
  </si>
  <si>
    <t>Marathi,English ,Hindi</t>
  </si>
  <si>
    <t>Playing sports</t>
  </si>
  <si>
    <t>Machine engineer</t>
  </si>
  <si>
    <t>Nilima</t>
  </si>
  <si>
    <t>Nivrutti chwok shivaji peth kolhapur
2406 A ward</t>
  </si>
  <si>
    <t>Kolhapur</t>
  </si>
  <si>
    <t>ST.Xaviers High School Kolhapur</t>
  </si>
  <si>
    <t xml:space="preserve">Maharashtra state board of secondary and higher secondary education pune </t>
  </si>
  <si>
    <t>2019-Mar</t>
  </si>
  <si>
    <t xml:space="preserve">Maharashtrs high school and junior college kolhapur </t>
  </si>
  <si>
    <t>Maharashtra state board of secondary and higher secondary education pune</t>
  </si>
  <si>
    <t>2021-Feb</t>
  </si>
  <si>
    <t xml:space="preserve">Shivaji university kolhapur </t>
  </si>
  <si>
    <t xml:space="preserve">SPSMBH'S  college of architecture kolhapur </t>
  </si>
  <si>
    <t>2021-Sep</t>
  </si>
  <si>
    <t>2026-Mar</t>
  </si>
  <si>
    <t>Spacecraft_architect | Architectural intern | Kolhapur | Nov 2024 | May 2025 | 25 Weeks</t>
  </si>
  <si>
    <t>P26704006</t>
  </si>
  <si>
    <t>Aditi</t>
  </si>
  <si>
    <t>milind</t>
  </si>
  <si>
    <t>Sahare</t>
  </si>
  <si>
    <t>Aditi Milind Sahare</t>
  </si>
  <si>
    <t>P26704006@student.nicmar.ac.in</t>
  </si>
  <si>
    <t>03-Oct-2001</t>
  </si>
  <si>
    <t>hindi ,English,Marathi</t>
  </si>
  <si>
    <t>Cooking,Exploring places,Dancing</t>
  </si>
  <si>
    <t>Milind</t>
  </si>
  <si>
    <t>Business</t>
  </si>
  <si>
    <t>Vishakha</t>
  </si>
  <si>
    <t>Household</t>
  </si>
  <si>
    <t>Shaniwari Ward Near Hatwar School, Ramtek</t>
  </si>
  <si>
    <t>Nagpur</t>
  </si>
  <si>
    <t>shriram Kanya Vidhyalaya Ramtek</t>
  </si>
  <si>
    <t>maharashtra</t>
  </si>
  <si>
    <t>2016-Jul</t>
  </si>
  <si>
    <t>2017-Apr</t>
  </si>
  <si>
    <t>shriram  Vidhyalaya Ramtek</t>
  </si>
  <si>
    <t>2018-Jul</t>
  </si>
  <si>
    <t>2019-Apr</t>
  </si>
  <si>
    <t>Civil</t>
  </si>
  <si>
    <t>Anjuman College, Sadar Nagpur</t>
  </si>
  <si>
    <t>2022-Apr</t>
  </si>
  <si>
    <t>RTMNU</t>
  </si>
  <si>
    <t>Bachelor of Engineering (B.E.)</t>
  </si>
  <si>
    <t>Civil Engineering</t>
  </si>
  <si>
    <t>2022-Jul</t>
  </si>
  <si>
    <t>2025-Jul</t>
  </si>
  <si>
    <t>AutoCad,revit,Staadpro,ARCGIS</t>
  </si>
  <si>
    <t>Edvercity Cad Centre | CAD Trainer | Nagpur | Jun 2025 | Dec 2025 | 0 Years, 6 Months, 0 Days | 1.5</t>
  </si>
  <si>
    <t>6 month(s)</t>
  </si>
  <si>
    <t>P26704007</t>
  </si>
  <si>
    <t>Keerti</t>
  </si>
  <si>
    <t>B M</t>
  </si>
  <si>
    <t>Keerti B M</t>
  </si>
  <si>
    <t>bmkeerti72@gmail.com</t>
  </si>
  <si>
    <t>P26704007@student.nicmar.ac.in</t>
  </si>
  <si>
    <t>25-Dec-2002</t>
  </si>
  <si>
    <t>English, Hindi , Kannada</t>
  </si>
  <si>
    <t>Reading, Cooking,Floral arrangement</t>
  </si>
  <si>
    <t>B M Marularadhya</t>
  </si>
  <si>
    <t>Businessman</t>
  </si>
  <si>
    <t>B M Rashmi</t>
  </si>
  <si>
    <t>'Shanth Sadan', Sattur Colony, Vidyagiri</t>
  </si>
  <si>
    <t>Dharwad</t>
  </si>
  <si>
    <t>Karnataka</t>
  </si>
  <si>
    <t>Sri Manjunatheshwara Central School, Dharwad</t>
  </si>
  <si>
    <t>Central Board of Secondary Education</t>
  </si>
  <si>
    <t>Prism PU College</t>
  </si>
  <si>
    <t>Karnataka Board Of The PreUniversity Education, Karnataka</t>
  </si>
  <si>
    <t>2021-Jul</t>
  </si>
  <si>
    <t xml:space="preserve">Savitribai Phule Pune University, Maharashtra </t>
  </si>
  <si>
    <t>Padmashri DR. DY. Patil College of Architecture, Akurdi, Pune</t>
  </si>
  <si>
    <t>2021-Dec</t>
  </si>
  <si>
    <t>2026-Jul</t>
  </si>
  <si>
    <t>MSoffice,SketchUp,D5,Enscape,AutoCAD,Photoshop</t>
  </si>
  <si>
    <t>Envisage | Intern | Bengaluru  | Jun 2025 | Nov 2025 | 23 Weeks</t>
  </si>
  <si>
    <t>P26704008</t>
  </si>
  <si>
    <t>GAURAV</t>
  </si>
  <si>
    <t>RAJENDRA</t>
  </si>
  <si>
    <t>SONAR</t>
  </si>
  <si>
    <t>Gaurav Rajendra Sonar</t>
  </si>
  <si>
    <t>P26704008@student.nicmar.ac.in</t>
  </si>
  <si>
    <t>02-Jul-2001</t>
  </si>
  <si>
    <t>English, Hindi, Marathi</t>
  </si>
  <si>
    <t xml:space="preserve">Trekking, Reading, Politics,Music,History </t>
  </si>
  <si>
    <t>Rajendra Prabhakar Sonar</t>
  </si>
  <si>
    <t>Police</t>
  </si>
  <si>
    <t>Jyoti Rajendra Sonar</t>
  </si>
  <si>
    <t>House Wife</t>
  </si>
  <si>
    <t>301, BLDG NO. 6, CHANAKYA NAGAR, AADHARWADI, UMBARDE ROAD, NEAR SHREE COMPLEX, KALYAN W.</t>
  </si>
  <si>
    <t>Thane</t>
  </si>
  <si>
    <t>Gurunanak English High School</t>
  </si>
  <si>
    <t>Maharashtra Board</t>
  </si>
  <si>
    <t>2005-Jun</t>
  </si>
  <si>
    <t>2016-May</t>
  </si>
  <si>
    <t>KM Agrawal College of Arts, Commerce and Science</t>
  </si>
  <si>
    <t>2018-Apr</t>
  </si>
  <si>
    <t>DR. DY Patil College of Architectutre, Navi Mumbai</t>
  </si>
  <si>
    <t>2018-Aug</t>
  </si>
  <si>
    <t>2023-Apr</t>
  </si>
  <si>
    <t>Autocad, MS Office, Archicad, Photoshop, Revit, Sketchup, Lumion, Enscape, Canva, Arc GIS, Q-GSI</t>
  </si>
  <si>
    <t>Architeqn-icon | Intern Architect | Dombivili | Nov 2021 | Mar 2022 | 0 Years, 3 Months, 18 Days | 0.36
Sopan Prabhu Architects and Planners | Jr. Architect | Vashi, Navi MUmbai | Aug 2023 | Mar 2026 | 2 Years, 7 Months, 10 Days | 4.20</t>
  </si>
  <si>
    <t>34 month(s)</t>
  </si>
  <si>
    <t>P26704009</t>
  </si>
  <si>
    <t>Janhavi</t>
  </si>
  <si>
    <t>Kharade</t>
  </si>
  <si>
    <t>Janhavi Kharade</t>
  </si>
  <si>
    <t>P26704009@student.nicmar.ac.in</t>
  </si>
  <si>
    <t>19-May-2002</t>
  </si>
  <si>
    <t>Marathi,Hindi,English</t>
  </si>
  <si>
    <t>Sketching,Gardening,Cooking,Listening Music</t>
  </si>
  <si>
    <t>Gajanan Kharade</t>
  </si>
  <si>
    <t>Vandana Kharade</t>
  </si>
  <si>
    <t>141, A, Unnati Nagar, Kaulkhed, Akola</t>
  </si>
  <si>
    <t>Akola</t>
  </si>
  <si>
    <t>Noel School</t>
  </si>
  <si>
    <t>Akola, Maharashtra</t>
  </si>
  <si>
    <t>Z. P. Aagarkar Junior College , Akola</t>
  </si>
  <si>
    <t>2020-May</t>
  </si>
  <si>
    <t>Savitribai Phule Pune University.</t>
  </si>
  <si>
    <t>Padmabhushan Vasantdada Patil College of Architecture (PVP College of Architecture), Pune,Maharashtra</t>
  </si>
  <si>
    <t>2021-Jan</t>
  </si>
  <si>
    <t>2025-Oct</t>
  </si>
  <si>
    <t>AutoCAD,Sketchup,Lumion,Enscape,ArcGIS,MS Office,Photoshop</t>
  </si>
  <si>
    <t xml:space="preserve">Whitespace | Junior Architect | Kothrud | Nov 2025 | May 2026 | 0 Years, 6 Months, 12 Days | 1.8 </t>
  </si>
  <si>
    <t>Arminio Rebeiro &amp; Associates | Intern  | Panjim,Goa | Jun 2024 | Nov 2024 | 23 Weeks</t>
  </si>
  <si>
    <t>P26704010</t>
  </si>
  <si>
    <t xml:space="preserve">Sakshi </t>
  </si>
  <si>
    <t>Shailesh</t>
  </si>
  <si>
    <t>Kore</t>
  </si>
  <si>
    <t>Sakshi  Shailesh Kore</t>
  </si>
  <si>
    <t>P26704010@student.nicmar.ac.in</t>
  </si>
  <si>
    <t>English,Marathi,Hindi, Kannada</t>
  </si>
  <si>
    <t>Reading,Music, Art</t>
  </si>
  <si>
    <t>Dr. Shailesh Kore</t>
  </si>
  <si>
    <t>Doctor: Radiologist</t>
  </si>
  <si>
    <t>Tr. Roopali Kore</t>
  </si>
  <si>
    <t>Teacher: Coordinator</t>
  </si>
  <si>
    <t>D-4, Savitrinath, 4th Floor, Atharva Vishwa, Pitali Ganpati Marg, Tarabai Park, Kolhapur</t>
  </si>
  <si>
    <t>Srimant Maisaheb Bavadekar Academy, Kolhapur</t>
  </si>
  <si>
    <t>Maharashtra State Board of Secondary and Higher Secondary Education,Pune</t>
  </si>
  <si>
    <t>2018-Mar</t>
  </si>
  <si>
    <t>Tatyasaheb Musale Vidyalaya and Junior College, Ichalkaranji</t>
  </si>
  <si>
    <t>Maharashtra State Board of Secondary and Higher Secondary Education, Pune</t>
  </si>
  <si>
    <t>2019-Jun</t>
  </si>
  <si>
    <t>Shivaji University, Kolhapur</t>
  </si>
  <si>
    <t>School of Architecture, D Y Patil College of Engineering and Technology, Kolhapur</t>
  </si>
  <si>
    <t>2025-Jun</t>
  </si>
  <si>
    <t>AutoCAD,Sketchup,MS Office,Revit,Adobe Photoshop,Architectural Drawing and Documentation,3D Modelling,Visualisation</t>
  </si>
  <si>
    <t xml:space="preserve">Arcland Architects Pvt Ltd,Kolhapur | Junior Architect | Kolhapur | Jul 2025 | Jun 2026 | 0 Years, 11 Months, 7 Days | 1.8 </t>
  </si>
  <si>
    <t>11 month(s)</t>
  </si>
  <si>
    <t>Art N Space Studio, Kolhapur | Intern | Kolhapur | Dec 2023 | May 2024 | 19 Weeks</t>
  </si>
  <si>
    <t>P26704011</t>
  </si>
  <si>
    <t>Snehal</t>
  </si>
  <si>
    <t>Kiran</t>
  </si>
  <si>
    <t>Gandhi</t>
  </si>
  <si>
    <t>Snehal Kiran Gandhi</t>
  </si>
  <si>
    <t>P26704011@student.nicmar.ac.in</t>
  </si>
  <si>
    <t>14-Dec-2002</t>
  </si>
  <si>
    <t>English,Hindi, Marathi,Marwadi</t>
  </si>
  <si>
    <t>Arts, Craft,Music,Dance,Model making, painting, Sketching</t>
  </si>
  <si>
    <t>Kiran Gokulchand Gandhi</t>
  </si>
  <si>
    <t>Medical Representative</t>
  </si>
  <si>
    <t>Lalita Kiran Gandhi</t>
  </si>
  <si>
    <t>1, Ashtavinayak Colony near Matoshri Udyan, Vinayaknagar, Ahmednnagar</t>
  </si>
  <si>
    <t>Ahmednagar</t>
  </si>
  <si>
    <t>Sacred Heart Convent High School</t>
  </si>
  <si>
    <t>Bhausaheb Firodiya High School</t>
  </si>
  <si>
    <t>2021-Mar</t>
  </si>
  <si>
    <t>Savitribai Phule Pune University</t>
  </si>
  <si>
    <t>Dr Bhanuben Nanavati College Of Architecture</t>
  </si>
  <si>
    <t>2021-Jun</t>
  </si>
  <si>
    <t>2026-May</t>
  </si>
  <si>
    <t>Autocad 2D,GIS,REVIT,SKETCHUP,PHOTOSHOP,ILLUSTRATOR, INDESIGN,RHINO,TWINMOTION,POWERPOINT,CANVA</t>
  </si>
  <si>
    <t>P26704012</t>
  </si>
  <si>
    <t>Paidi</t>
  </si>
  <si>
    <t>Priya</t>
  </si>
  <si>
    <t>Chandrashekhar</t>
  </si>
  <si>
    <t>Paidi Priya Chandrashekhar</t>
  </si>
  <si>
    <t>priyapaidi916@gmail.com</t>
  </si>
  <si>
    <t>P26704012@student.nicmar.ac.in</t>
  </si>
  <si>
    <t>15-Dec-2003</t>
  </si>
  <si>
    <t>ENGLISH,HINDI, MARATHI,TAMIL</t>
  </si>
  <si>
    <t>TRAVELING, DANCING,LIVE PROTRAIT</t>
  </si>
  <si>
    <t xml:space="preserve">CHANDRASHEKHAR </t>
  </si>
  <si>
    <t xml:space="preserve">SERVICE </t>
  </si>
  <si>
    <t xml:space="preserve">SELVI </t>
  </si>
  <si>
    <t xml:space="preserve">HOMEMAKER </t>
  </si>
  <si>
    <t xml:space="preserve">30, C/4 BMC BUILDING, BEHIND RAOLI CAMP FIRE BRIGADE SION KOLIWADA </t>
  </si>
  <si>
    <t>Mumbai City</t>
  </si>
  <si>
    <t xml:space="preserve">S.I.W.S HIGH SCHOOL </t>
  </si>
  <si>
    <t>MAHARASHTRA STATE BOARD OF SECONDARY HIGHER SECONDARY EDUCATION, PUNE MAHARASHTRA</t>
  </si>
  <si>
    <t xml:space="preserve">S.I.W.S JUNIOR COLLEGE </t>
  </si>
  <si>
    <t>Computer Science (CS)</t>
  </si>
  <si>
    <t>2021-Apr</t>
  </si>
  <si>
    <t xml:space="preserve">MUMBAI UNIVERSITY </t>
  </si>
  <si>
    <t xml:space="preserve">DR. BALIRAM HIRAY COLLEGE OF ARCHITECTURE </t>
  </si>
  <si>
    <t>AUTOCAD,REVIT, 3DSMAX,MSOFFICE, QGIS,ARCGIS,LUMION,SKETCHUP,PHOTOSHOP</t>
  </si>
  <si>
    <t>KLIC IN GRAPHIC DESIGNING
GIS</t>
  </si>
  <si>
    <t>P26704013</t>
  </si>
  <si>
    <t xml:space="preserve">Dipti </t>
  </si>
  <si>
    <t xml:space="preserve">Kamlakar </t>
  </si>
  <si>
    <t>More</t>
  </si>
  <si>
    <t>Dipti  Kamlakar  More</t>
  </si>
  <si>
    <t>diptimore308@gmail.com</t>
  </si>
  <si>
    <t>P26704013@student.nicmar.ac.in</t>
  </si>
  <si>
    <t>01-Jul-2002</t>
  </si>
  <si>
    <t>Reading,Music,Exploring different cities,Hands-on/craft hobbies,Going to site visits,Physical model making of buildings</t>
  </si>
  <si>
    <t>AB+</t>
  </si>
  <si>
    <t>Kamlakar Anna More</t>
  </si>
  <si>
    <t>Govt.Service</t>
  </si>
  <si>
    <t>Nilima Kamlakar  More</t>
  </si>
  <si>
    <t>Sr.no.204/9,Yashashree Niwas,Bhekrainagar, Phursungi,Pune</t>
  </si>
  <si>
    <t>Sadhana Girls School, Hadapsar</t>
  </si>
  <si>
    <t>Maharashtra State Board Of Secondary And Higher Secondary Education, Pune</t>
  </si>
  <si>
    <t>Akutai Kalyani Girls Jr College,Hadapsar</t>
  </si>
  <si>
    <t>Sinhgad College Of Architecture, Vadgaon.</t>
  </si>
  <si>
    <t>2024-Apr</t>
  </si>
  <si>
    <t>AutoCAD, SketchUp, Revit, Adobe Photoshop, GIS.</t>
  </si>
  <si>
    <t>Vastuworld INC, Pune | JUNIOR ARCHITECT | Kharadi | Aug 2024 | Jan 2026 | 1 Years, 5 Months, 2 Days
Group Consultants, Pune  | JUNIOR ARCHITECT | Deccan,Pune | Feb 2025 | Jun 2026 | 1 Years, 4 Months, 15 Days</t>
  </si>
  <si>
    <t>33 month(s)</t>
  </si>
  <si>
    <t>P26704014</t>
  </si>
  <si>
    <t xml:space="preserve">Aditi </t>
  </si>
  <si>
    <t xml:space="preserve">Dnyaneshwar </t>
  </si>
  <si>
    <t>Sorate</t>
  </si>
  <si>
    <t>Aditi  Dnyaneshwar  Sorate</t>
  </si>
  <si>
    <t>sorateaditi1@gmail.com</t>
  </si>
  <si>
    <t>P26704014@student.nicmar.ac.in</t>
  </si>
  <si>
    <t>07-Jun-2003</t>
  </si>
  <si>
    <t>Hindi,English,marathi</t>
  </si>
  <si>
    <t xml:space="preserve">Reading,Running </t>
  </si>
  <si>
    <t>Farmer</t>
  </si>
  <si>
    <t>Rajashree</t>
  </si>
  <si>
    <t xml:space="preserve">Homemaker </t>
  </si>
  <si>
    <t>Rautwasti,Khandaj,Baramati, Pune</t>
  </si>
  <si>
    <t>P26704015</t>
  </si>
  <si>
    <t>P26704015@student.nicmar.ac.in</t>
  </si>
  <si>
    <t>P26704016</t>
  </si>
  <si>
    <t>JUILEE</t>
  </si>
  <si>
    <t>JITENDRA</t>
  </si>
  <si>
    <t>GUNJAL</t>
  </si>
  <si>
    <t>Juilee Jitendra Gunjal</t>
  </si>
  <si>
    <t>P26704016@student.nicmar.ac.in</t>
  </si>
  <si>
    <t>25-Sep-2001</t>
  </si>
  <si>
    <t xml:space="preserve">MARATHI,HINDI,ENGLISH </t>
  </si>
  <si>
    <t>Exploring,painting, crafting ,listening music</t>
  </si>
  <si>
    <t>7094 4574 1210</t>
  </si>
  <si>
    <t>Jitendra Gunjal</t>
  </si>
  <si>
    <t>BUSSINESS</t>
  </si>
  <si>
    <t>Anjali Gunjal</t>
  </si>
  <si>
    <t>Educationist</t>
  </si>
  <si>
    <t>JAIHIND TRADING COM. PVT.LTD, PUNE NASHIK HIGHWAY</t>
  </si>
  <si>
    <t>BADAMI HAUD, SHUKRAWAR PETH, PUNE</t>
  </si>
  <si>
    <t>KUKADI VALLEY PUBLIC SCHOOL</t>
  </si>
  <si>
    <t>Central Board of Secondary Education,Delhi</t>
  </si>
  <si>
    <t>2006-Jun</t>
  </si>
  <si>
    <t>guruvarya r.p. sabnis jr.college</t>
  </si>
  <si>
    <t>maharashtra state board of secondary and higher secondary education</t>
  </si>
  <si>
    <t>savitribai phule pune university</t>
  </si>
  <si>
    <t>Dr. Bhanuben Nanavati College of Architecture</t>
  </si>
  <si>
    <t>2025-Jan</t>
  </si>
  <si>
    <t>AUTOCAD,SKETCHUP,ENSCAPE,ADOBE FRESCO,CLIMATE CONSULTANT,POWERPOINT,EXCEL,LUMION,PROCREATE,ARCGIS</t>
  </si>
  <si>
    <t>Design Studio  | Junior Architect | Parvati,Pune - 411009 | Feb 2025 | Dec 2025 | 0 Years, 9 Months, 15 Days | 2.16</t>
  </si>
  <si>
    <t>9 month(s)</t>
  </si>
  <si>
    <t>Chandan Parab Designs | Junior Design Associate | GOA | Jun 2023 | Oct 2023 | 17 Weeks | Campus Internship</t>
  </si>
  <si>
    <t>Geospatial Applications for Disaster Risk 
Housing Densities and Urban Form
The Fundamental of Digital Marketing -Google 
Energy Literacy -Energy Swaraj Foundation</t>
  </si>
  <si>
    <t>P26704017</t>
  </si>
  <si>
    <t>Indraneel</t>
  </si>
  <si>
    <t>Shahajirao</t>
  </si>
  <si>
    <t>Shinde</t>
  </si>
  <si>
    <t>Indraneel Shahajirao Shinde</t>
  </si>
  <si>
    <t>indraneelshinde8@gmail.com</t>
  </si>
  <si>
    <t>P26704017@student.nicmar.ac.in</t>
  </si>
  <si>
    <t>24-Apr-2003</t>
  </si>
  <si>
    <t xml:space="preserve">Hindi, English, Marathi </t>
  </si>
  <si>
    <t>Football, Music, Swimming,Travelling,running</t>
  </si>
  <si>
    <t>Shahajirao Vishnupant Shinde</t>
  </si>
  <si>
    <t>Farming</t>
  </si>
  <si>
    <t>Jayashree Shahajirao Shinde</t>
  </si>
  <si>
    <t>At/po- Borgaon, ward no-2, shri swami samarth path, near ram mandir, tal- walwa</t>
  </si>
  <si>
    <t>Sangli</t>
  </si>
  <si>
    <t>7 avenues, c- wing, floor no- 6, flat no- c604, patil nagar, balewadi</t>
  </si>
  <si>
    <t>Vidyaniketan English Medium School, Rajaramnagar</t>
  </si>
  <si>
    <t>Maharashtra State Board of Secondary and Higher Secondary education, Pune</t>
  </si>
  <si>
    <t>Vidyamandir Highschool and Junior College, Islampur</t>
  </si>
  <si>
    <t>Autocad, Photoshop, revit, sketchup, lumion, MS Office</t>
  </si>
  <si>
    <t>Yash Architects and Associates | Intern | Pune | Jun 2025 | Nov 2025 | 21 Weeks</t>
  </si>
  <si>
    <t>P26704018</t>
  </si>
  <si>
    <t>Ketaki</t>
  </si>
  <si>
    <t>Sadanand</t>
  </si>
  <si>
    <t>Kulkarni</t>
  </si>
  <si>
    <t>Ketaki Sadanand Kulkarni</t>
  </si>
  <si>
    <t>P26704018@student.nicmar.ac.in</t>
  </si>
  <si>
    <t>26-Oct-2002</t>
  </si>
  <si>
    <t>Marathi, Hindi,English</t>
  </si>
  <si>
    <t>Reading, Badminton,Music</t>
  </si>
  <si>
    <t xml:space="preserve">Sadanand Nanasaheb Kulkarni </t>
  </si>
  <si>
    <t>Bussiness</t>
  </si>
  <si>
    <t xml:space="preserve">Archana Sadanand Kulkarni </t>
  </si>
  <si>
    <t xml:space="preserve">Teacher </t>
  </si>
  <si>
    <t>FLAT NO.8 SHRUTI RESIDENCY, VITHAL DARSHAN, NEAR GHAVANE PETROLEUM, ALANDI RD. BHOSARI PUNE 39</t>
  </si>
  <si>
    <t xml:space="preserve">Priyadarshan High School </t>
  </si>
  <si>
    <t>SSC</t>
  </si>
  <si>
    <t xml:space="preserve">Priyadarshani Jr. College </t>
  </si>
  <si>
    <t>HSC</t>
  </si>
  <si>
    <t xml:space="preserve">S. B. Patil College of Architecture &amp; Design, Akurdi </t>
  </si>
  <si>
    <t>2025-Apr</t>
  </si>
  <si>
    <t>AutoCAD, SKETCHUP,Revit,MSoffice,MS project</t>
  </si>
  <si>
    <t>Dezine Lyric  | Jr. Architect  | Pune  | Oct 2025 | Jun 2026 | 0 Years, 8 Months, 2 Days | 3</t>
  </si>
  <si>
    <t>8 month(s)</t>
  </si>
  <si>
    <t>P26704019</t>
  </si>
  <si>
    <t xml:space="preserve">Surabhi </t>
  </si>
  <si>
    <t>Anil</t>
  </si>
  <si>
    <t xml:space="preserve"> Ahirwar</t>
  </si>
  <si>
    <t>Surabhi  Anil  Ahirwar</t>
  </si>
  <si>
    <t>P26704019@student.nicmar.ac.in</t>
  </si>
  <si>
    <t>01-Jun-2001</t>
  </si>
  <si>
    <t>Hindi ,English,marathi</t>
  </si>
  <si>
    <t>Painting,Dance</t>
  </si>
  <si>
    <t>Anil Ahirwar</t>
  </si>
  <si>
    <t>Software engineer</t>
  </si>
  <si>
    <t>Ranjana Anil Ahirwar</t>
  </si>
  <si>
    <t>B-102,Saheel's Elegance, Next to MM school, Behind Dmart, Thergaon, Pune</t>
  </si>
  <si>
    <t>Baby's English High School</t>
  </si>
  <si>
    <t>Maharashtra State Board of Secondary and Higher secondary Education</t>
  </si>
  <si>
    <t>Jai Hind Higher Secondary and Jr. College</t>
  </si>
  <si>
    <t>2020-Mar</t>
  </si>
  <si>
    <t>D.Y.Patil College of Architecture, pune</t>
  </si>
  <si>
    <t>Autocad ,Photoshop,ArcGis,Sketchup,MS office</t>
  </si>
  <si>
    <t>P26704020</t>
  </si>
  <si>
    <t>Sakshi</t>
  </si>
  <si>
    <t>Vivekanand</t>
  </si>
  <si>
    <t>Kambli</t>
  </si>
  <si>
    <t>Sakshi Vivekanand Kambli</t>
  </si>
  <si>
    <t>P26704020@student.nicmar.ac.in</t>
  </si>
  <si>
    <t>09-Oct-2000</t>
  </si>
  <si>
    <t>English,Marathi,Hindi</t>
  </si>
  <si>
    <t>Reading Books,Music,Playing Musical Instruments</t>
  </si>
  <si>
    <t>9789 2438 1038</t>
  </si>
  <si>
    <t>Service</t>
  </si>
  <si>
    <t>Vaishnavi</t>
  </si>
  <si>
    <t>C/702, Kirtida Apt, M.D.Keni marg, Bhandup East</t>
  </si>
  <si>
    <t>Mumbai Suburban</t>
  </si>
  <si>
    <t>IES Secondary School, Bhandup East</t>
  </si>
  <si>
    <t>Maharashtra State Board of Secondary and Higher Secondary Education</t>
  </si>
  <si>
    <t>2015-Feb</t>
  </si>
  <si>
    <t>KET's V. G. Vaze College of Arts, Science and Commerce, Mulund</t>
  </si>
  <si>
    <t>2018-May</t>
  </si>
  <si>
    <t>Rachana Sansad's Academy of Architecture, Mumbai</t>
  </si>
  <si>
    <t>2023-Jun</t>
  </si>
  <si>
    <t>AutoCAD, Rhinocerous,Lumion,Adobe suite,Microsoft office,Vectorworks</t>
  </si>
  <si>
    <t>KUND Per Square Unit | Junior Architect | Dadar, Mumbai | Jan 2024 | Aug 2025 | 1 Years, 6 Months, 10 Days | 3.36</t>
  </si>
  <si>
    <t>18 month(s)</t>
  </si>
  <si>
    <t>Abhikalpan Architects and Planners, Mumbai | Architect Intern | Kanjurmarg, Mumbai | Feb 2022 | Jun 2022 | 16 Weeks</t>
  </si>
  <si>
    <t>P26704021</t>
  </si>
  <si>
    <t>Chaitanya</t>
  </si>
  <si>
    <t xml:space="preserve">Sanjay </t>
  </si>
  <si>
    <t>Saste</t>
  </si>
  <si>
    <t>Chaitanya Sanjay  Saste</t>
  </si>
  <si>
    <t>chaitanyasaste1812@gmail.com</t>
  </si>
  <si>
    <t>P26704021@student.nicmar.ac.in</t>
  </si>
  <si>
    <t>18-Dec-2003</t>
  </si>
  <si>
    <t xml:space="preserve">English,Hindi ,Marathi </t>
  </si>
  <si>
    <t xml:space="preserve">volleyball ,travelling , cricket </t>
  </si>
  <si>
    <t>private employee</t>
  </si>
  <si>
    <t xml:space="preserve">Vaishali </t>
  </si>
  <si>
    <t>Homemaker</t>
  </si>
  <si>
    <t>girija bungalow, vidya housing soc, behind dist. court , bhigwan road ,Baramati pune</t>
  </si>
  <si>
    <t xml:space="preserve">C- 604 , 7 avenues , paatil nagar , balewadi pune </t>
  </si>
  <si>
    <t>chaitanya's international school, baramati pune</t>
  </si>
  <si>
    <t xml:space="preserve">maharsashtra state board of secoundary and higher secoundary education , pune </t>
  </si>
  <si>
    <t xml:space="preserve">chaitanya's inteernational school , baramati pune </t>
  </si>
  <si>
    <t xml:space="preserve">maharashtra state board of secoundary and higher secoundary education </t>
  </si>
  <si>
    <t xml:space="preserve">Savitribai phule pune university </t>
  </si>
  <si>
    <t xml:space="preserve">marathwada mitra mandal college of architecture , pune </t>
  </si>
  <si>
    <t>auto vad ,skethup , ms-office</t>
  </si>
  <si>
    <t>P26704022</t>
  </si>
  <si>
    <t>Rutuja</t>
  </si>
  <si>
    <t xml:space="preserve">Mangesh </t>
  </si>
  <si>
    <t>Kharkar</t>
  </si>
  <si>
    <t>Rutuja Mangesh  Kharkar</t>
  </si>
  <si>
    <t>P26704022@student.nicmar.ac.in</t>
  </si>
  <si>
    <t>20-May-2002</t>
  </si>
  <si>
    <t>English,Marathi,hindi</t>
  </si>
  <si>
    <t>Music</t>
  </si>
  <si>
    <t>Mangesh Ramesh Kharkar</t>
  </si>
  <si>
    <t>GOVT. Job</t>
  </si>
  <si>
    <t>Vrushali Khrakar</t>
  </si>
  <si>
    <t>Housemaker</t>
  </si>
  <si>
    <t>39, Ashirwad , Mayurban society ,Latur</t>
  </si>
  <si>
    <t>Latur</t>
  </si>
  <si>
    <t>d6 suyog nagar apartments , SB road pune</t>
  </si>
  <si>
    <t>B. WALE New English Medium school , latur</t>
  </si>
  <si>
    <t>Latur, Maharashtra</t>
  </si>
  <si>
    <t>2017-May</t>
  </si>
  <si>
    <t>keshavraj mahavidyalay jr college latur</t>
  </si>
  <si>
    <t>Latur, maharashtra</t>
  </si>
  <si>
    <t>2020-Apr</t>
  </si>
  <si>
    <t>Sinhgad college of architecture pune , maharashtra</t>
  </si>
  <si>
    <t>AutoCad, Sketchup, ARCGIS,MS OFFICE,MS WORD,MS PPT,REVIT,LUMINON</t>
  </si>
  <si>
    <t>V vision 7 | Internship | Akurdi, PUNE | Jul 2025 | Oct 2025 | 0 Years, 3 Months, 30 Days</t>
  </si>
  <si>
    <t>4 month(s)</t>
  </si>
  <si>
    <t>P26704023</t>
  </si>
  <si>
    <t xml:space="preserve">Janhavi </t>
  </si>
  <si>
    <t xml:space="preserve">Sudhir </t>
  </si>
  <si>
    <t>Omergekar</t>
  </si>
  <si>
    <t>Janhavi  Sudhir  Omergekar</t>
  </si>
  <si>
    <t>omergekarjanhavi@gmail.com</t>
  </si>
  <si>
    <t>P26704023@student.nicmar.ac.in</t>
  </si>
  <si>
    <t>23/01/2002</t>
  </si>
  <si>
    <t xml:space="preserve">English , Hindi , Marathi </t>
  </si>
  <si>
    <t xml:space="preserve">Reading , Dancing , Travelling </t>
  </si>
  <si>
    <t>A-</t>
  </si>
  <si>
    <t>6656 0070 4771</t>
  </si>
  <si>
    <t xml:space="preserve">Sudhir Omergekar </t>
  </si>
  <si>
    <t xml:space="preserve">Pathology Lab Technician and Farmer </t>
  </si>
  <si>
    <t xml:space="preserve">Nilima Omergekar </t>
  </si>
  <si>
    <t>Flat No. 202/203 Bhagya Appt. Bhagya Nagar, Old Ausa Road, Latur - 413512</t>
  </si>
  <si>
    <t>VNB Landscape Architects, Pune | Junior Architect | Pune | Jan 2026 | Jun 2026 | 0 Years, 5 Months, 10 Days | 2.28</t>
  </si>
  <si>
    <t>3darcitect, Latur  | Intern  | Latur  | Jun 2024 | Oct 2024 | 16 Weeks | Campus Internship</t>
  </si>
  <si>
    <t xml:space="preserve">UNAI DRONES FOR RESILIENCE: JAPAN FLYING LABS IN ACTION
UNAI Capturing spatial data by photogrammetry for scanning and documenting Architectural Heritage, Cape Town
ISDS Green Buildings Certificate </t>
  </si>
  <si>
    <t>P26704024</t>
  </si>
  <si>
    <t>Riya</t>
  </si>
  <si>
    <t>Raghunath</t>
  </si>
  <si>
    <t>Kor</t>
  </si>
  <si>
    <t>Riya Raghunath Kor</t>
  </si>
  <si>
    <t>riyakor001@gmail.com</t>
  </si>
  <si>
    <t>P26704024@student.nicmar.ac.in</t>
  </si>
  <si>
    <t>09-Dec-2001</t>
  </si>
  <si>
    <t>English, Hindi,Marathi</t>
  </si>
  <si>
    <t>Painting,Reading</t>
  </si>
  <si>
    <t>Raghunath Kor</t>
  </si>
  <si>
    <t>Ranjana Kor</t>
  </si>
  <si>
    <t>House maker</t>
  </si>
  <si>
    <t>101, H Wing, Mauli Complex, Opp. Goverdhan Enclave, Near RTO, Tawripada, Kalyan (W)</t>
  </si>
  <si>
    <t>Don Bosco School, Kalyan</t>
  </si>
  <si>
    <t>Maharashtra State Board of Secondary &amp; Higher Secondary education, Pune</t>
  </si>
  <si>
    <t>Seth Hirachand Mutha College of Arts, Science &amp; Commerce, Kalyan</t>
  </si>
  <si>
    <t>B. R. Harne College of Architecture, Maharashtra</t>
  </si>
  <si>
    <t>AutoCAD,MS office ,Adobe indesign,Adobe photoshop,Adobe illustrator</t>
  </si>
  <si>
    <t>M/s Creations  | Architect | Mumbai | Jul 2024 | Jun 2026 | 1 Years, 11 Months, 2 Days | 4.50</t>
  </si>
  <si>
    <t>23 month(s)</t>
  </si>
  <si>
    <t>M/s. Creations | Intern Architect | Mumbai | Nov 2022 | Mar 2023 | 17 Weeks</t>
  </si>
  <si>
    <t>P26704025</t>
  </si>
  <si>
    <t>SUBIKSHAA</t>
  </si>
  <si>
    <t>S</t>
  </si>
  <si>
    <t>Subikshaa S</t>
  </si>
  <si>
    <t>subikshaasaminathan@gmail.com</t>
  </si>
  <si>
    <t>P26704025@student.nicmar.ac.in</t>
  </si>
  <si>
    <t>19-Oct-2003</t>
  </si>
  <si>
    <t>ENGLISH,TAMIL</t>
  </si>
  <si>
    <t>TRAVEL</t>
  </si>
  <si>
    <t>SAMINATHAN R</t>
  </si>
  <si>
    <t>SOFTWARE ENGINEER</t>
  </si>
  <si>
    <t>ARUNADEVI K</t>
  </si>
  <si>
    <t>HOUSEWIFE</t>
  </si>
  <si>
    <t>15 MUNIAPPAN KOVIL THOTTAM,
SEETHARAMPALAYAM PO
TIRUCHENGODE 637209
NAMAKKAL</t>
  </si>
  <si>
    <t>Namakkal</t>
  </si>
  <si>
    <t>Tamil Nadu</t>
  </si>
  <si>
    <t>243/1 KATCHERI STREET 
VELUR ROAD EAST
CHB COLONY
TIRUCHENGODE
NAMAKKAL-637211</t>
  </si>
  <si>
    <t>CHETTINAD VIDYASHRAM</t>
  </si>
  <si>
    <t>CHENNAI/TAMILNADU</t>
  </si>
  <si>
    <t>ANNA UNIVERSITY</t>
  </si>
  <si>
    <t>KONGU ENGINEERING COLLEGE</t>
  </si>
  <si>
    <t>2021-Nov</t>
  </si>
  <si>
    <t>AutoCAD,revit,staadpro,Arcgis pro</t>
  </si>
  <si>
    <t>P26704026</t>
  </si>
  <si>
    <t>RAHUL</t>
  </si>
  <si>
    <t>KUMAR</t>
  </si>
  <si>
    <t>Rahul Kumar</t>
  </si>
  <si>
    <t>P26704026@student.nicmar.ac.in</t>
  </si>
  <si>
    <t>13-Jun-2000</t>
  </si>
  <si>
    <t>Hindi, English</t>
  </si>
  <si>
    <t>Reading Novels,Playing cricket,Studying current affairs</t>
  </si>
  <si>
    <t>RAJESH KUMAR CHAUDHARY</t>
  </si>
  <si>
    <t>ADVOCATE</t>
  </si>
  <si>
    <t>MEETA CHAUDHARY</t>
  </si>
  <si>
    <t>5B/1 VIVEKANAND MARG NORTH SRI KRISHNAPURI PATNA 800013</t>
  </si>
  <si>
    <t>Patna</t>
  </si>
  <si>
    <t>Bihar</t>
  </si>
  <si>
    <t>DAV PUBLIC SCHOOL</t>
  </si>
  <si>
    <t>Patna, Bihar</t>
  </si>
  <si>
    <t>2015-Apr</t>
  </si>
  <si>
    <t>VISVESHVARAYA TECHNOLOGICAL UNIVERSITY</t>
  </si>
  <si>
    <t>ACHARYA INSTITUTE OF TECHNOLOGY, BENGALURU, KARNATAKA</t>
  </si>
  <si>
    <t>2019-Sep</t>
  </si>
  <si>
    <t>2023-May</t>
  </si>
  <si>
    <t>AutoCAD, REVIT,ETABS,MS PROJECT</t>
  </si>
  <si>
    <t>HITECH COMPETENT BUILDERS PVT LTD | QUALITY ENGINEER | NEEMRANA  | Jan 2024 | Aug 2025 | 1 Years, 7 Months, 14 Days | 3.6</t>
  </si>
  <si>
    <t>19 month(s)</t>
  </si>
  <si>
    <t>SAAKAAR CONSTRUCTIONS PVT LTD | Junior Site Engineer | Patna, Bihar | Aug 2022 | Sep 2022 | 4 Weeks</t>
  </si>
  <si>
    <t>P26704027</t>
  </si>
  <si>
    <t>Kushagra</t>
  </si>
  <si>
    <t>Sunil</t>
  </si>
  <si>
    <t>Chougule</t>
  </si>
  <si>
    <t>Kushagra Sunil Chougule</t>
  </si>
  <si>
    <t>P26704027@student.nicmar.ac.in</t>
  </si>
  <si>
    <t>23-Feb-2002</t>
  </si>
  <si>
    <t>Hindi,English,Marathi</t>
  </si>
  <si>
    <t>Football,Music,Reading,Movies,Gaming</t>
  </si>
  <si>
    <t>Sunil Chougule</t>
  </si>
  <si>
    <t>JOB</t>
  </si>
  <si>
    <t>Kanchana</t>
  </si>
  <si>
    <t>Sawant Colony Shiroli</t>
  </si>
  <si>
    <t>Bappa developers Maan Road Maan,Hinjewadi</t>
  </si>
  <si>
    <t xml:space="preserve">New Model English School </t>
  </si>
  <si>
    <t>Maharashtra state Board</t>
  </si>
  <si>
    <t>Vidhya Mandir Jr College</t>
  </si>
  <si>
    <t>Shivaji University</t>
  </si>
  <si>
    <t>Appasaheb Birnale College Of Architecture ,Sangli</t>
  </si>
  <si>
    <t>AutoCAD,MS Office,MS Project,Photoshop,SketchUP,Lumion,Enscape,ArcGIS,Revit</t>
  </si>
  <si>
    <t>P26704028</t>
  </si>
  <si>
    <t>Bankada</t>
  </si>
  <si>
    <t>Gokul</t>
  </si>
  <si>
    <t>Bankada Gokul</t>
  </si>
  <si>
    <t>P26704028@student.nicmar.ac.in</t>
  </si>
  <si>
    <t>05-Nov-2000</t>
  </si>
  <si>
    <t>english,hindi,kannada,telugu</t>
  </si>
  <si>
    <t>travelling,motorcycling</t>
  </si>
  <si>
    <t>murali krishna</t>
  </si>
  <si>
    <t>0000000000</t>
  </si>
  <si>
    <t>nil</t>
  </si>
  <si>
    <t>jayashree</t>
  </si>
  <si>
    <t xml:space="preserve">housewife </t>
  </si>
  <si>
    <t>anmol aparment 2nd floor f3 sedam road swastik nagar</t>
  </si>
  <si>
    <t>Gulbarga</t>
  </si>
  <si>
    <t>Kendriya Vidayalaya</t>
  </si>
  <si>
    <t>Kalaburgi</t>
  </si>
  <si>
    <t>Mahesh PU College</t>
  </si>
  <si>
    <t>Visvesvaraya Technological University</t>
  </si>
  <si>
    <t>Kalaburgi Karnataka</t>
  </si>
  <si>
    <t>2018-Sep</t>
  </si>
  <si>
    <t>2023-Aug</t>
  </si>
  <si>
    <t>AutoCAD,MS office</t>
  </si>
  <si>
    <t>PWD Kalaburgi | Intern | Kalaburgi | Sep 2021 | Nov 2021 | 0 Years, 2 Months, 0 Days</t>
  </si>
  <si>
    <t>2 month(s)</t>
  </si>
  <si>
    <t>P26704029</t>
  </si>
  <si>
    <t>Saee</t>
  </si>
  <si>
    <t>Gaikwad</t>
  </si>
  <si>
    <t>Saee Shailesh Gaikwad</t>
  </si>
  <si>
    <t>saeegaikwad211@gmail.com</t>
  </si>
  <si>
    <t>P26704029@student.nicmar.ac.in</t>
  </si>
  <si>
    <t>18-Apr-2003</t>
  </si>
  <si>
    <t>Marathi,hindi,english</t>
  </si>
  <si>
    <t>Travelling, watching television</t>
  </si>
  <si>
    <t>Shailesh Gaikwad</t>
  </si>
  <si>
    <t>Doctor</t>
  </si>
  <si>
    <t>Shobhana Gaikwad</t>
  </si>
  <si>
    <t>Shree clinic, maldad road, Sangamner</t>
  </si>
  <si>
    <t>B.G.P.Sahyadri Vidyalaya, Sangamner</t>
  </si>
  <si>
    <t>Maharashtra state board</t>
  </si>
  <si>
    <t>Mahatma Phule Junior college</t>
  </si>
  <si>
    <t>Maharashtra State board</t>
  </si>
  <si>
    <t>2020-Jul</t>
  </si>
  <si>
    <t>Sanjivani college of Engineering, Kopargaon</t>
  </si>
  <si>
    <t>Bachelor of Technology (B.Tech)</t>
  </si>
  <si>
    <t>2024-Jun</t>
  </si>
  <si>
    <t>MS excel</t>
  </si>
  <si>
    <t>P26704030</t>
  </si>
  <si>
    <t>P26704030@student.nicmar.ac.in</t>
  </si>
  <si>
    <t>P26704031</t>
  </si>
  <si>
    <t>RITIKA</t>
  </si>
  <si>
    <t>BANDU</t>
  </si>
  <si>
    <t>CHANDEKAR</t>
  </si>
  <si>
    <t>Ritika Bandu Chandekar</t>
  </si>
  <si>
    <t>chandekarutika@gmail.com</t>
  </si>
  <si>
    <t>P26704031@student.nicmar.ac.in</t>
  </si>
  <si>
    <t>02-Sep-2000</t>
  </si>
  <si>
    <t>reading,music,badminton</t>
  </si>
  <si>
    <t>Bandu Bhimaji Chandekar</t>
  </si>
  <si>
    <t>Sulbha Bandu Chandekar</t>
  </si>
  <si>
    <t>Home maker</t>
  </si>
  <si>
    <t xml:space="preserve">901/K wing, Jayanti Nagari 7, New Hanuman nagar, Besa Pipla road, Nagpur </t>
  </si>
  <si>
    <t>RITIKA BANDU CHANDEKAR</t>
  </si>
  <si>
    <t>CBSE CHANDRAPUR</t>
  </si>
  <si>
    <t>NARAYANA VIDYALAYAM</t>
  </si>
  <si>
    <t>CHANDRAPUR</t>
  </si>
  <si>
    <t>UNIVERSITY OF MUMBAI</t>
  </si>
  <si>
    <t>CTES COLLEGE OF ARCHITECTURE, CHEMBUR, MUMBAI</t>
  </si>
  <si>
    <t>2024-Feb</t>
  </si>
  <si>
    <t>AUTOCAD,SKETCHUP ,REVIT,ARCHCAD,MS OFFICE, PHOTOSHOP</t>
  </si>
  <si>
    <t>Designers Group | Junior Architect | Mumbai | May 2024 | Jun 2026 | 2 Years, 1 Months, 14 Days | 3.24</t>
  </si>
  <si>
    <t>25 month(s)</t>
  </si>
  <si>
    <t>Deepak Architects &amp; Engineers | Intern | Nagpur | Jan 2022 | May 2022 | 20 Weeks</t>
  </si>
  <si>
    <t>P26704032</t>
  </si>
  <si>
    <t>Nisarg</t>
  </si>
  <si>
    <t>Satyappa</t>
  </si>
  <si>
    <t>Hajare</t>
  </si>
  <si>
    <t>Nisarg Satyappa Hajare</t>
  </si>
  <si>
    <t>nisarghajare03@gmail.com</t>
  </si>
  <si>
    <t>P26704032@student.nicmar.ac.in</t>
  </si>
  <si>
    <t>02-Dec-2002</t>
  </si>
  <si>
    <t>English ,Hindi ,Marathi</t>
  </si>
  <si>
    <t xml:space="preserve">Volleyball ,Swimming ,Travelling ,Trekking </t>
  </si>
  <si>
    <t>Surekha</t>
  </si>
  <si>
    <t>At/post Panhala , Tal. Panhala , Dist. Kolhapur 416201</t>
  </si>
  <si>
    <t>Panhala Vidya Mandir Panhala</t>
  </si>
  <si>
    <t>Maharashtra State Board Of Secondary &amp; Higher Secondary Education , Pune</t>
  </si>
  <si>
    <t>Vyankatrao Highschool &amp; Junior College , Ichalkaranji</t>
  </si>
  <si>
    <t>Sinhgad College Of Architecture , Pune</t>
  </si>
  <si>
    <t>AutoCAD,Sketchup,MS Office</t>
  </si>
  <si>
    <t>Sanjay A. Adake Architects &amp; Interior Designers , Kolhapur | Intern | Kolhapur | Jun 2025 | Nov 2025 | 21 Weeks</t>
  </si>
  <si>
    <t>P26704033</t>
  </si>
  <si>
    <t>P26704033@student.nicmar.ac.in</t>
  </si>
  <si>
    <t>P26704035</t>
  </si>
  <si>
    <t>P26704035@student.nicmar.ac.in</t>
  </si>
  <si>
    <t>P26704036</t>
  </si>
  <si>
    <t>SAHIL</t>
  </si>
  <si>
    <t>Ravindra</t>
  </si>
  <si>
    <t>LAD</t>
  </si>
  <si>
    <t>Sahil Ravindra Lad</t>
  </si>
  <si>
    <t>P26704036@student.nicmar.ac.in</t>
  </si>
  <si>
    <t>14-Jun-2001</t>
  </si>
  <si>
    <t>hindi , english ,marathi</t>
  </si>
  <si>
    <t>traveling and exploring new places , playing sports , fitness,sketching, learining new skills, watching documentries</t>
  </si>
  <si>
    <t>farmer</t>
  </si>
  <si>
    <t>Minakshi</t>
  </si>
  <si>
    <t>house wife</t>
  </si>
  <si>
    <t xml:space="preserve">patilali, dahivali , tal karjat 410201, dist-raigad , maharashtra , </t>
  </si>
  <si>
    <t>Raigad</t>
  </si>
  <si>
    <t>elevation architects | internship | karjat , dist- raigad , maharashtra | Nov 2024 | May 2025 | 0 Years, 6 Months,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</si>
</sst>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ec64a0fc5.png" TargetMode="External"/><Relationship Id="rId_hyperlink_2" Type="http://schemas.openxmlformats.org/officeDocument/2006/relationships/hyperlink" Target="https://nconnect.nicmar.ac.in/storage/profile/6a85de918f0b2.png" TargetMode="External"/><Relationship Id="rId_hyperlink_3" Type="http://schemas.openxmlformats.org/officeDocument/2006/relationships/hyperlink" Target="https://nconnect.nicmar.ac.in/storage/profile/6a85c11d37681.png" TargetMode="External"/><Relationship Id="rId_hyperlink_4" Type="http://schemas.openxmlformats.org/officeDocument/2006/relationships/hyperlink" Target="https://nconnect.nicmar.ac.in/storage/profile/6a8b352307357.png" TargetMode="External"/><Relationship Id="rId_hyperlink_5" Type="http://schemas.openxmlformats.org/officeDocument/2006/relationships/hyperlink" Target="https://nconnect.nicmar.ac.in/storage/profile/6a89896383c37.png" TargetMode="External"/><Relationship Id="rId_hyperlink_6" Type="http://schemas.openxmlformats.org/officeDocument/2006/relationships/hyperlink" Target="https://nconnect.nicmar.ac.in/storage/profile/6a8708f4011cb.png" TargetMode="External"/><Relationship Id="rId_hyperlink_7" Type="http://schemas.openxmlformats.org/officeDocument/2006/relationships/hyperlink" Target="https://nconnect.nicmar.ac.in/storage/profile/6a85e377db27d.png" TargetMode="External"/><Relationship Id="rId_hyperlink_8" Type="http://schemas.openxmlformats.org/officeDocument/2006/relationships/hyperlink" Target="https://nconnect.nicmar.ac.in/storage/profile/6a85e618350b4.png" TargetMode="External"/><Relationship Id="rId_hyperlink_9" Type="http://schemas.openxmlformats.org/officeDocument/2006/relationships/hyperlink" Target="https://nconnect.nicmar.ac.in/storage/profile/6a85dc4fadb6b.png" TargetMode="External"/><Relationship Id="rId_hyperlink_10" Type="http://schemas.openxmlformats.org/officeDocument/2006/relationships/hyperlink" Target="https://nconnect.nicmar.ac.in/storage/profile/6a85f0e17ec58.png" TargetMode="External"/><Relationship Id="rId_hyperlink_11" Type="http://schemas.openxmlformats.org/officeDocument/2006/relationships/hyperlink" Target="https://nconnect.nicmar.ac.in/storage/profile/6a85f54c865c6.png" TargetMode="External"/><Relationship Id="rId_hyperlink_12" Type="http://schemas.openxmlformats.org/officeDocument/2006/relationships/hyperlink" Target="https://nconnect.nicmar.ac.in/storage/profile/6a8bed64450af.png" TargetMode="External"/><Relationship Id="rId_hyperlink_13" Type="http://schemas.openxmlformats.org/officeDocument/2006/relationships/hyperlink" Target="https://nconnect.nicmar.ac.in/storage/profile/6a8abc5b90110.png" TargetMode="External"/><Relationship Id="rId_hyperlink_14" Type="http://schemas.openxmlformats.org/officeDocument/2006/relationships/hyperlink" Target="https://nconnect.nicmar.ac.in/storage/profile/6a8bee1ac0d39.png" TargetMode="External"/><Relationship Id="rId_hyperlink_15" Type="http://schemas.openxmlformats.org/officeDocument/2006/relationships/hyperlink" Target="https://nconnect.nicmar.ac.in/storage/profile/6a85b36c2ff82.png" TargetMode="External"/><Relationship Id="rId_hyperlink_16" Type="http://schemas.openxmlformats.org/officeDocument/2006/relationships/hyperlink" Target="https://nconnect.nicmar.ac.in/storage/profile/6a88679c22576.png" TargetMode="External"/><Relationship Id="rId_hyperlink_17" Type="http://schemas.openxmlformats.org/officeDocument/2006/relationships/hyperlink" Target="https://nconnect.nicmar.ac.in/storage/profile/6a8ad8bb61e77.png" TargetMode="External"/><Relationship Id="rId_hyperlink_18" Type="http://schemas.openxmlformats.org/officeDocument/2006/relationships/hyperlink" Target="https://nconnect.nicmar.ac.in/storage/profile/6a85ce0ec4fc6.png" TargetMode="External"/><Relationship Id="rId_hyperlink_19" Type="http://schemas.openxmlformats.org/officeDocument/2006/relationships/hyperlink" Target="https://nconnect.nicmar.ac.in/storage/profile/6a85eb2c6446f.png" TargetMode="External"/><Relationship Id="rId_hyperlink_20" Type="http://schemas.openxmlformats.org/officeDocument/2006/relationships/hyperlink" Target="https://nconnect.nicmar.ac.in/storage/profile/6a8beb79c398f.png" TargetMode="External"/><Relationship Id="rId_hyperlink_21" Type="http://schemas.openxmlformats.org/officeDocument/2006/relationships/hyperlink" Target="https://nconnect.nicmar.ac.in/storage/profile/6a85e99103af1.png" TargetMode="External"/><Relationship Id="rId_hyperlink_22" Type="http://schemas.openxmlformats.org/officeDocument/2006/relationships/hyperlink" Target="https://nconnect.nicmar.ac.in/storage/profile/6a8be817d1f9d.png" TargetMode="External"/><Relationship Id="rId_hyperlink_23" Type="http://schemas.openxmlformats.org/officeDocument/2006/relationships/hyperlink" Target="https://nconnect.nicmar.ac.in/storage/profile/6a89ddf25b3f5.png" TargetMode="External"/><Relationship Id="rId_hyperlink_24" Type="http://schemas.openxmlformats.org/officeDocument/2006/relationships/hyperlink" Target="https://nconnect.nicmar.ac.in/storage/profile/6a85e8b968257.png" TargetMode="External"/><Relationship Id="rId_hyperlink_25" Type="http://schemas.openxmlformats.org/officeDocument/2006/relationships/hyperlink" Target="https://nconnect.nicmar.ac.in/storage/profile/6a85ec7b03f57.png" TargetMode="External"/><Relationship Id="rId_hyperlink_26" Type="http://schemas.openxmlformats.org/officeDocument/2006/relationships/hyperlink" Target="https://nconnect.nicmar.ac.in/storage/profile/6a85ec7f588c6.png" TargetMode="External"/><Relationship Id="rId_hyperlink_27" Type="http://schemas.openxmlformats.org/officeDocument/2006/relationships/hyperlink" Target="https://nconnect.nicmar.ac.in/storage/profile/6a84a8aad875e.png" TargetMode="External"/><Relationship Id="rId_hyperlink_28" Type="http://schemas.openxmlformats.org/officeDocument/2006/relationships/hyperlink" Target="https://nconnect.nicmar.ac.in/storage/profile/6a85ef817bbe0.png" TargetMode="External"/><Relationship Id="rId_hyperlink_29" Type="http://schemas.openxmlformats.org/officeDocument/2006/relationships/hyperlink" Target="https://nconnect.nicmar.ac.in/storage/profile/6a8604f45b738.png" TargetMode="External"/><Relationship Id="rId_hyperlink_30" Type="http://schemas.openxmlformats.org/officeDocument/2006/relationships/hyperlink" Target="https://nconnect.nicmar.ac.in/storage/profile/6a8b65cec0b80.png" TargetMode="External"/><Relationship Id="rId_hyperlink_31" Type="http://schemas.openxmlformats.org/officeDocument/2006/relationships/hyperlink" Target="https://nconnect.nicmar.ac.in/storage/profile/6a85d94b3511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7"/>
  <sheetViews>
    <sheetView tabSelected="1" workbookViewId="0" showGridLines="true" showRowColHeaders="1">
      <pane ySplit="1" topLeftCell="A2" activePane="bottomLeft" state="frozen"/>
      <selection pane="bottomLeft" activeCell="BW2" sqref="BW2:BW3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7.567" bestFit="true" customWidth="true" style="0"/>
    <col min="7" max="7" width="34.13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6.42" bestFit="true" customWidth="true" style="0"/>
    <col min="15" max="15" width="199.237" bestFit="true" customWidth="true" style="0"/>
    <col min="16" max="16" width="17.71" bestFit="true" customWidth="true" style="0"/>
    <col min="17" max="17" width="20.281" bestFit="true" customWidth="true" style="0"/>
    <col min="18" max="18" width="34.135" bestFit="true" customWidth="true" style="0"/>
    <col min="19" max="19" width="20.281" bestFit="true" customWidth="true" style="0"/>
    <col min="20" max="20" width="43.561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11.973" bestFit="true" customWidth="true" style="0"/>
    <col min="25" max="25" width="18.71" bestFit="true" customWidth="true" style="0"/>
    <col min="26" max="26" width="13.997" bestFit="true" customWidth="true" style="0"/>
    <col min="27" max="27" width="111.973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89.55" bestFit="true" customWidth="true" style="0"/>
    <col min="33" max="33" width="96.69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6.553" bestFit="true" customWidth="true" style="0"/>
    <col min="39" max="39" width="96.691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100.118" bestFit="true" customWidth="true" style="0"/>
    <col min="52" max="52" width="120.256" bestFit="true" customWidth="true" style="0"/>
    <col min="53" max="53" width="41.133" bestFit="true" customWidth="true" style="0"/>
    <col min="54" max="54" width="29.42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36.681" bestFit="true" customWidth="true" style="0"/>
    <col min="68" max="68" width="155.676" bestFit="true" customWidth="true" style="0"/>
    <col min="69" max="69" width="24.28" bestFit="true" customWidth="true" style="0"/>
    <col min="70" max="70" width="182.81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/>
      <c r="E2" s="1"/>
      <c r="F2" s="1"/>
      <c r="G2" s="1"/>
      <c r="H2" s="1" t="s">
        <v>78</v>
      </c>
      <c r="I2" s="1" t="s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79</v>
      </c>
      <c r="AE2" s="1" t="s">
        <v>79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80</v>
      </c>
      <c r="BV2" s="3"/>
      <c r="BW2" s="3"/>
    </row>
    <row r="3" spans="1:75">
      <c r="A3" s="1" t="s">
        <v>75</v>
      </c>
      <c r="B3" s="1" t="s">
        <v>76</v>
      </c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  <c r="I3" s="1" t="s">
        <v>86</v>
      </c>
      <c r="J3" s="1">
        <v>9284011827</v>
      </c>
      <c r="K3" s="1" t="s">
        <v>87</v>
      </c>
      <c r="L3" s="1" t="s">
        <v>88</v>
      </c>
      <c r="M3" s="1" t="s">
        <v>89</v>
      </c>
      <c r="N3" s="1" t="s">
        <v>90</v>
      </c>
      <c r="O3" s="1" t="s">
        <v>91</v>
      </c>
      <c r="P3" s="1" t="s">
        <v>92</v>
      </c>
      <c r="Q3" s="1">
        <v>724090554461</v>
      </c>
      <c r="R3" s="1" t="s">
        <v>93</v>
      </c>
      <c r="S3" s="1">
        <v>9822515792</v>
      </c>
      <c r="T3" s="1" t="s">
        <v>94</v>
      </c>
      <c r="U3" s="1" t="s">
        <v>95</v>
      </c>
      <c r="V3" s="1">
        <v>8788402925</v>
      </c>
      <c r="W3" s="1" t="s">
        <v>96</v>
      </c>
      <c r="X3" s="1" t="s">
        <v>97</v>
      </c>
      <c r="Y3" s="1" t="s">
        <v>98</v>
      </c>
      <c r="Z3" s="1" t="s">
        <v>99</v>
      </c>
      <c r="AA3" s="1" t="s">
        <v>97</v>
      </c>
      <c r="AB3" s="1" t="s">
        <v>98</v>
      </c>
      <c r="AC3" s="1" t="s">
        <v>99</v>
      </c>
      <c r="AD3" s="1" t="s">
        <v>79</v>
      </c>
      <c r="AE3" s="1" t="s">
        <v>79</v>
      </c>
      <c r="AF3" s="1" t="s">
        <v>100</v>
      </c>
      <c r="AG3" s="1" t="s">
        <v>101</v>
      </c>
      <c r="AH3" s="1" t="s">
        <v>102</v>
      </c>
      <c r="AI3" s="1" t="s">
        <v>103</v>
      </c>
      <c r="AJ3" s="1">
        <v>81.4</v>
      </c>
      <c r="AK3" s="1"/>
      <c r="AL3" s="1" t="s">
        <v>104</v>
      </c>
      <c r="AM3" s="1" t="s">
        <v>105</v>
      </c>
      <c r="AN3" s="1" t="s">
        <v>106</v>
      </c>
      <c r="AO3" s="1" t="s">
        <v>107</v>
      </c>
      <c r="AP3" s="1" t="s">
        <v>108</v>
      </c>
      <c r="AQ3" s="1">
        <v>91.6</v>
      </c>
      <c r="AR3" s="1"/>
      <c r="AS3" s="1"/>
      <c r="AT3" s="1"/>
      <c r="AU3" s="1"/>
      <c r="AV3" s="1"/>
      <c r="AW3" s="1"/>
      <c r="AX3" s="1"/>
      <c r="AY3" s="1" t="s">
        <v>109</v>
      </c>
      <c r="AZ3" s="1" t="s">
        <v>110</v>
      </c>
      <c r="BA3" s="1" t="s">
        <v>111</v>
      </c>
      <c r="BB3" s="1" t="s">
        <v>112</v>
      </c>
      <c r="BC3" s="1" t="s">
        <v>107</v>
      </c>
      <c r="BD3" s="1" t="s">
        <v>108</v>
      </c>
      <c r="BE3" s="1">
        <v>90.16</v>
      </c>
      <c r="BF3" s="1"/>
      <c r="BG3" s="1"/>
      <c r="BH3" s="1"/>
      <c r="BI3" s="1"/>
      <c r="BJ3" s="1"/>
      <c r="BK3" s="1"/>
      <c r="BL3" s="1"/>
      <c r="BM3" s="1"/>
      <c r="BN3" s="1"/>
      <c r="BO3" s="1" t="s">
        <v>113</v>
      </c>
      <c r="BP3" s="1" t="s">
        <v>114</v>
      </c>
      <c r="BQ3" s="1" t="s">
        <v>115</v>
      </c>
      <c r="BR3" s="1"/>
      <c r="BS3" s="1"/>
      <c r="BT3" s="1"/>
      <c r="BU3" s="1" t="str">
        <f>HYPERLINK("https://nconnect.nicmar.ac.in/storage/profile/6a85ec64a0fc5.png","Download")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116</v>
      </c>
      <c r="D4" s="1" t="s">
        <v>117</v>
      </c>
      <c r="E4" s="1" t="s">
        <v>118</v>
      </c>
      <c r="F4" s="1" t="s">
        <v>119</v>
      </c>
      <c r="G4" s="1" t="s">
        <v>120</v>
      </c>
      <c r="H4" s="1" t="s">
        <v>121</v>
      </c>
      <c r="I4" s="1" t="s">
        <v>121</v>
      </c>
      <c r="J4" s="1">
        <v>8010385180</v>
      </c>
      <c r="K4" s="1" t="s">
        <v>122</v>
      </c>
      <c r="L4" s="1" t="s">
        <v>123</v>
      </c>
      <c r="M4" s="1" t="s">
        <v>89</v>
      </c>
      <c r="N4" s="1" t="s">
        <v>124</v>
      </c>
      <c r="O4" s="1" t="s">
        <v>125</v>
      </c>
      <c r="P4" s="1" t="s">
        <v>126</v>
      </c>
      <c r="Q4" s="1">
        <v>349422582905</v>
      </c>
      <c r="R4" s="1" t="s">
        <v>118</v>
      </c>
      <c r="S4" s="1">
        <v>9096125232</v>
      </c>
      <c r="T4" s="1" t="s">
        <v>127</v>
      </c>
      <c r="U4" s="1" t="s">
        <v>128</v>
      </c>
      <c r="V4" s="1">
        <v>7499510029</v>
      </c>
      <c r="W4" s="1" t="s">
        <v>129</v>
      </c>
      <c r="X4" s="1" t="s">
        <v>130</v>
      </c>
      <c r="Y4" s="1" t="s">
        <v>131</v>
      </c>
      <c r="Z4" s="1" t="s">
        <v>99</v>
      </c>
      <c r="AA4" s="1" t="s">
        <v>132</v>
      </c>
      <c r="AB4" s="1" t="s">
        <v>131</v>
      </c>
      <c r="AC4" s="1" t="s">
        <v>99</v>
      </c>
      <c r="AD4" s="1" t="s">
        <v>79</v>
      </c>
      <c r="AE4" s="1" t="s">
        <v>79</v>
      </c>
      <c r="AF4" s="1" t="s">
        <v>133</v>
      </c>
      <c r="AG4" s="1" t="s">
        <v>134</v>
      </c>
      <c r="AH4" s="1" t="s">
        <v>135</v>
      </c>
      <c r="AI4" s="1" t="s">
        <v>136</v>
      </c>
      <c r="AJ4" s="1">
        <v>80.2</v>
      </c>
      <c r="AK4" s="1">
        <v>8.44</v>
      </c>
      <c r="AL4" s="1" t="s">
        <v>137</v>
      </c>
      <c r="AM4" s="1" t="s">
        <v>134</v>
      </c>
      <c r="AN4" s="1" t="s">
        <v>138</v>
      </c>
      <c r="AO4" s="1" t="s">
        <v>139</v>
      </c>
      <c r="AP4" s="1" t="s">
        <v>140</v>
      </c>
      <c r="AQ4" s="1">
        <v>65.69</v>
      </c>
      <c r="AR4" s="1">
        <v>6.91</v>
      </c>
      <c r="AS4" s="1"/>
      <c r="AT4" s="1"/>
      <c r="AU4" s="1"/>
      <c r="AV4" s="1"/>
      <c r="AW4" s="1"/>
      <c r="AX4" s="1"/>
      <c r="AY4" s="1" t="s">
        <v>141</v>
      </c>
      <c r="AZ4" s="1" t="s">
        <v>142</v>
      </c>
      <c r="BA4" s="1" t="s">
        <v>111</v>
      </c>
      <c r="BB4" s="1" t="s">
        <v>143</v>
      </c>
      <c r="BC4" s="1" t="s">
        <v>144</v>
      </c>
      <c r="BD4" s="1" t="s">
        <v>145</v>
      </c>
      <c r="BE4" s="1">
        <v>70</v>
      </c>
      <c r="BF4" s="1">
        <v>7.9</v>
      </c>
      <c r="BG4" s="1"/>
      <c r="BH4" s="1"/>
      <c r="BI4" s="1"/>
      <c r="BJ4" s="1"/>
      <c r="BK4" s="1"/>
      <c r="BL4" s="1"/>
      <c r="BM4" s="1"/>
      <c r="BN4" s="1"/>
      <c r="BO4" s="1" t="s">
        <v>146</v>
      </c>
      <c r="BP4" s="1"/>
      <c r="BQ4" s="1"/>
      <c r="BR4" s="1" t="s">
        <v>147</v>
      </c>
      <c r="BS4" s="1">
        <v>15</v>
      </c>
      <c r="BT4" s="1" t="s">
        <v>148</v>
      </c>
      <c r="BU4" s="1" t="str">
        <f>HYPERLINK("https://nconnect.nicmar.ac.in/storage/profile/6a85de918f0b2.png","Download")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149</v>
      </c>
      <c r="D5" s="1" t="s">
        <v>150</v>
      </c>
      <c r="E5" s="1" t="s">
        <v>151</v>
      </c>
      <c r="F5" s="1" t="s">
        <v>152</v>
      </c>
      <c r="G5" s="1" t="s">
        <v>153</v>
      </c>
      <c r="H5" s="1" t="s">
        <v>154</v>
      </c>
      <c r="I5" s="1" t="s">
        <v>154</v>
      </c>
      <c r="J5" s="1">
        <v>9156565971</v>
      </c>
      <c r="K5" s="1" t="s">
        <v>87</v>
      </c>
      <c r="L5" s="1" t="s">
        <v>155</v>
      </c>
      <c r="M5" s="1" t="s">
        <v>89</v>
      </c>
      <c r="N5" s="1" t="s">
        <v>156</v>
      </c>
      <c r="O5" s="1" t="s">
        <v>157</v>
      </c>
      <c r="P5" s="1" t="s">
        <v>158</v>
      </c>
      <c r="Q5" s="1" t="s">
        <v>159</v>
      </c>
      <c r="R5" s="1" t="s">
        <v>160</v>
      </c>
      <c r="S5" s="1">
        <v>9422752431</v>
      </c>
      <c r="T5" s="1" t="s">
        <v>127</v>
      </c>
      <c r="U5" s="1" t="s">
        <v>161</v>
      </c>
      <c r="V5" s="1">
        <v>9403258678</v>
      </c>
      <c r="W5" s="1" t="s">
        <v>127</v>
      </c>
      <c r="X5" s="1" t="s">
        <v>162</v>
      </c>
      <c r="Y5" s="1" t="s">
        <v>163</v>
      </c>
      <c r="Z5" s="1" t="s">
        <v>99</v>
      </c>
      <c r="AA5" s="1" t="s">
        <v>162</v>
      </c>
      <c r="AB5" s="1" t="s">
        <v>163</v>
      </c>
      <c r="AC5" s="1" t="s">
        <v>99</v>
      </c>
      <c r="AD5" s="1" t="s">
        <v>79</v>
      </c>
      <c r="AE5" s="1" t="s">
        <v>79</v>
      </c>
      <c r="AF5" s="1" t="s">
        <v>164</v>
      </c>
      <c r="AG5" s="1" t="s">
        <v>165</v>
      </c>
      <c r="AH5" s="1" t="s">
        <v>166</v>
      </c>
      <c r="AI5" s="1" t="s">
        <v>136</v>
      </c>
      <c r="AJ5" s="1">
        <v>91.2</v>
      </c>
      <c r="AK5" s="1"/>
      <c r="AL5" s="1" t="s">
        <v>167</v>
      </c>
      <c r="AM5" s="1" t="s">
        <v>168</v>
      </c>
      <c r="AN5" s="1" t="s">
        <v>106</v>
      </c>
      <c r="AO5" s="1" t="s">
        <v>169</v>
      </c>
      <c r="AP5" s="1" t="s">
        <v>170</v>
      </c>
      <c r="AQ5" s="1">
        <v>75.23</v>
      </c>
      <c r="AR5" s="1"/>
      <c r="AS5" s="1"/>
      <c r="AT5" s="1"/>
      <c r="AU5" s="1"/>
      <c r="AV5" s="1"/>
      <c r="AW5" s="1"/>
      <c r="AX5" s="1"/>
      <c r="AY5" s="1" t="s">
        <v>171</v>
      </c>
      <c r="AZ5" s="1" t="s">
        <v>172</v>
      </c>
      <c r="BA5" s="1" t="s">
        <v>111</v>
      </c>
      <c r="BB5" s="1" t="s">
        <v>143</v>
      </c>
      <c r="BC5" s="1" t="s">
        <v>173</v>
      </c>
      <c r="BD5" s="1" t="s">
        <v>174</v>
      </c>
      <c r="BE5" s="1">
        <v>78.37</v>
      </c>
      <c r="BF5" s="1">
        <v>8.25</v>
      </c>
      <c r="BG5" s="1"/>
      <c r="BH5" s="1"/>
      <c r="BI5" s="1"/>
      <c r="BJ5" s="1"/>
      <c r="BK5" s="1"/>
      <c r="BL5" s="1"/>
      <c r="BM5" s="1"/>
      <c r="BN5" s="1"/>
      <c r="BO5" s="1" t="s">
        <v>175</v>
      </c>
      <c r="BP5" s="1" t="s">
        <v>176</v>
      </c>
      <c r="BQ5" s="1" t="s">
        <v>177</v>
      </c>
      <c r="BR5" s="1" t="s">
        <v>178</v>
      </c>
      <c r="BS5" s="1">
        <v>43</v>
      </c>
      <c r="BT5" s="1" t="s">
        <v>179</v>
      </c>
      <c r="BU5" s="1" t="str">
        <f>HYPERLINK("https://nconnect.nicmar.ac.in/storage/profile/6a85c11d37681.png","Download")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180</v>
      </c>
      <c r="D6" s="1" t="s">
        <v>181</v>
      </c>
      <c r="E6" s="1" t="s">
        <v>182</v>
      </c>
      <c r="F6" s="1" t="s">
        <v>183</v>
      </c>
      <c r="G6" s="1" t="s">
        <v>184</v>
      </c>
      <c r="H6" s="1" t="s">
        <v>185</v>
      </c>
      <c r="I6" s="1" t="s">
        <v>185</v>
      </c>
      <c r="J6" s="1">
        <v>8788453135</v>
      </c>
      <c r="K6" s="1" t="s">
        <v>87</v>
      </c>
      <c r="L6" s="1" t="s">
        <v>186</v>
      </c>
      <c r="M6" s="1" t="s">
        <v>89</v>
      </c>
      <c r="N6" s="1" t="s">
        <v>187</v>
      </c>
      <c r="O6" s="1" t="s">
        <v>188</v>
      </c>
      <c r="P6" s="1" t="s">
        <v>92</v>
      </c>
      <c r="Q6" s="1">
        <v>703048634669</v>
      </c>
      <c r="R6" s="1" t="s">
        <v>189</v>
      </c>
      <c r="S6" s="1">
        <v>8007735857</v>
      </c>
      <c r="T6" s="1" t="s">
        <v>190</v>
      </c>
      <c r="U6" s="1" t="s">
        <v>191</v>
      </c>
      <c r="V6" s="1">
        <v>8390385971</v>
      </c>
      <c r="W6" s="1" t="s">
        <v>192</v>
      </c>
      <c r="X6" s="1" t="s">
        <v>193</v>
      </c>
      <c r="Y6" s="1" t="s">
        <v>194</v>
      </c>
      <c r="Z6" s="1" t="s">
        <v>99</v>
      </c>
      <c r="AA6" s="1" t="s">
        <v>195</v>
      </c>
      <c r="AB6" s="1" t="s">
        <v>98</v>
      </c>
      <c r="AC6" s="1" t="s">
        <v>99</v>
      </c>
      <c r="AD6" s="1" t="s">
        <v>79</v>
      </c>
      <c r="AE6" s="1" t="s">
        <v>79</v>
      </c>
      <c r="AF6" s="1" t="s">
        <v>196</v>
      </c>
      <c r="AG6" s="1" t="s">
        <v>197</v>
      </c>
      <c r="AH6" s="1" t="s">
        <v>198</v>
      </c>
      <c r="AI6" s="1" t="s">
        <v>169</v>
      </c>
      <c r="AJ6" s="1">
        <v>87.2</v>
      </c>
      <c r="AK6" s="1"/>
      <c r="AL6" s="1" t="s">
        <v>199</v>
      </c>
      <c r="AM6" s="1" t="s">
        <v>200</v>
      </c>
      <c r="AN6" s="1" t="s">
        <v>138</v>
      </c>
      <c r="AO6" s="1" t="s">
        <v>102</v>
      </c>
      <c r="AP6" s="1" t="s">
        <v>201</v>
      </c>
      <c r="AQ6" s="1">
        <v>64.77</v>
      </c>
      <c r="AR6" s="1"/>
      <c r="AS6" s="1"/>
      <c r="AT6" s="1"/>
      <c r="AU6" s="1"/>
      <c r="AV6" s="1"/>
      <c r="AW6" s="1"/>
      <c r="AX6" s="1"/>
      <c r="AY6" s="1" t="s">
        <v>202</v>
      </c>
      <c r="AZ6" s="1" t="s">
        <v>203</v>
      </c>
      <c r="BA6" s="1" t="s">
        <v>111</v>
      </c>
      <c r="BB6" s="1" t="s">
        <v>112</v>
      </c>
      <c r="BC6" s="1" t="s">
        <v>204</v>
      </c>
      <c r="BD6" s="1" t="s">
        <v>174</v>
      </c>
      <c r="BE6" s="1">
        <v>78.85</v>
      </c>
      <c r="BF6" s="1"/>
      <c r="BG6" s="1"/>
      <c r="BH6" s="1"/>
      <c r="BI6" s="1"/>
      <c r="BJ6" s="1"/>
      <c r="BK6" s="1"/>
      <c r="BL6" s="1"/>
      <c r="BM6" s="1"/>
      <c r="BN6" s="1"/>
      <c r="BO6" s="1" t="s">
        <v>205</v>
      </c>
      <c r="BP6" s="1" t="s">
        <v>206</v>
      </c>
      <c r="BQ6" s="1" t="s">
        <v>177</v>
      </c>
      <c r="BR6" s="1"/>
      <c r="BS6" s="1"/>
      <c r="BT6" s="1"/>
      <c r="BU6" s="1" t="str">
        <f>HYPERLINK("https://nconnect.nicmar.ac.in/storage/profile/6a8b352307357.png","Download")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207</v>
      </c>
      <c r="D7" s="1" t="s">
        <v>208</v>
      </c>
      <c r="E7" s="1" t="s">
        <v>209</v>
      </c>
      <c r="F7" s="1" t="s">
        <v>119</v>
      </c>
      <c r="G7" s="1" t="s">
        <v>210</v>
      </c>
      <c r="H7" s="1" t="s">
        <v>211</v>
      </c>
      <c r="I7" s="1" t="s">
        <v>212</v>
      </c>
      <c r="J7" s="1">
        <v>9119599191</v>
      </c>
      <c r="K7" s="1" t="s">
        <v>122</v>
      </c>
      <c r="L7" s="1" t="s">
        <v>213</v>
      </c>
      <c r="M7" s="1" t="s">
        <v>89</v>
      </c>
      <c r="N7" s="1" t="s">
        <v>214</v>
      </c>
      <c r="O7" s="1" t="s">
        <v>215</v>
      </c>
      <c r="P7" s="1" t="s">
        <v>158</v>
      </c>
      <c r="Q7" s="1">
        <v>791772725650</v>
      </c>
      <c r="R7" s="1" t="s">
        <v>209</v>
      </c>
      <c r="S7" s="1">
        <v>7263954949</v>
      </c>
      <c r="T7" s="1" t="s">
        <v>216</v>
      </c>
      <c r="U7" s="1" t="s">
        <v>217</v>
      </c>
      <c r="V7" s="1">
        <v>8275869002</v>
      </c>
      <c r="W7" s="1" t="s">
        <v>192</v>
      </c>
      <c r="X7" s="1" t="s">
        <v>218</v>
      </c>
      <c r="Y7" s="1" t="s">
        <v>219</v>
      </c>
      <c r="Z7" s="1" t="s">
        <v>99</v>
      </c>
      <c r="AA7" s="1" t="s">
        <v>218</v>
      </c>
      <c r="AB7" s="1" t="s">
        <v>219</v>
      </c>
      <c r="AC7" s="1" t="s">
        <v>99</v>
      </c>
      <c r="AD7" s="1" t="s">
        <v>79</v>
      </c>
      <c r="AE7" s="1" t="s">
        <v>79</v>
      </c>
      <c r="AF7" s="1" t="s">
        <v>220</v>
      </c>
      <c r="AG7" s="1" t="s">
        <v>221</v>
      </c>
      <c r="AH7" s="1" t="s">
        <v>102</v>
      </c>
      <c r="AI7" s="1" t="s">
        <v>222</v>
      </c>
      <c r="AJ7" s="1">
        <v>67.2</v>
      </c>
      <c r="AK7" s="1"/>
      <c r="AL7" s="1" t="s">
        <v>223</v>
      </c>
      <c r="AM7" s="1" t="s">
        <v>224</v>
      </c>
      <c r="AN7" s="1" t="s">
        <v>138</v>
      </c>
      <c r="AO7" s="1" t="s">
        <v>107</v>
      </c>
      <c r="AP7" s="1" t="s">
        <v>225</v>
      </c>
      <c r="AQ7" s="1">
        <v>72.33</v>
      </c>
      <c r="AR7" s="1"/>
      <c r="AS7" s="1"/>
      <c r="AT7" s="1"/>
      <c r="AU7" s="1"/>
      <c r="AV7" s="1"/>
      <c r="AW7" s="1"/>
      <c r="AX7" s="1"/>
      <c r="AY7" s="1" t="s">
        <v>226</v>
      </c>
      <c r="AZ7" s="1" t="s">
        <v>227</v>
      </c>
      <c r="BA7" s="1" t="s">
        <v>111</v>
      </c>
      <c r="BB7" s="1" t="s">
        <v>112</v>
      </c>
      <c r="BC7" s="1" t="s">
        <v>228</v>
      </c>
      <c r="BD7" s="1" t="s">
        <v>229</v>
      </c>
      <c r="BE7" s="1">
        <v>70</v>
      </c>
      <c r="BF7" s="1"/>
      <c r="BG7" s="1"/>
      <c r="BH7" s="1"/>
      <c r="BI7" s="1"/>
      <c r="BJ7" s="1"/>
      <c r="BK7" s="1"/>
      <c r="BL7" s="1"/>
      <c r="BM7" s="1"/>
      <c r="BN7" s="1"/>
      <c r="BO7" s="1" t="s">
        <v>205</v>
      </c>
      <c r="BP7" s="1"/>
      <c r="BQ7" s="1"/>
      <c r="BR7" s="1" t="s">
        <v>230</v>
      </c>
      <c r="BS7" s="1">
        <v>25</v>
      </c>
      <c r="BT7" s="1"/>
      <c r="BU7" s="1" t="str">
        <f>HYPERLINK("https://nconnect.nicmar.ac.in/storage/profile/6a89896383c37.png","Download")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231</v>
      </c>
      <c r="D8" s="1" t="s">
        <v>232</v>
      </c>
      <c r="E8" s="1" t="s">
        <v>233</v>
      </c>
      <c r="F8" s="1" t="s">
        <v>234</v>
      </c>
      <c r="G8" s="1" t="s">
        <v>235</v>
      </c>
      <c r="H8" s="1" t="s">
        <v>236</v>
      </c>
      <c r="I8" s="1" t="s">
        <v>236</v>
      </c>
      <c r="J8" s="1">
        <v>9689036802</v>
      </c>
      <c r="K8" s="1" t="s">
        <v>87</v>
      </c>
      <c r="L8" s="1" t="s">
        <v>237</v>
      </c>
      <c r="M8" s="1" t="s">
        <v>89</v>
      </c>
      <c r="N8" s="1" t="s">
        <v>238</v>
      </c>
      <c r="O8" s="1" t="s">
        <v>239</v>
      </c>
      <c r="P8" s="1" t="s">
        <v>92</v>
      </c>
      <c r="Q8" s="1">
        <v>945303780276</v>
      </c>
      <c r="R8" s="1" t="s">
        <v>240</v>
      </c>
      <c r="S8" s="1">
        <v>7387495802</v>
      </c>
      <c r="T8" s="1" t="s">
        <v>241</v>
      </c>
      <c r="U8" s="1" t="s">
        <v>242</v>
      </c>
      <c r="V8" s="1">
        <v>7387495802</v>
      </c>
      <c r="W8" s="1" t="s">
        <v>243</v>
      </c>
      <c r="X8" s="1" t="s">
        <v>244</v>
      </c>
      <c r="Y8" s="1" t="s">
        <v>245</v>
      </c>
      <c r="Z8" s="1" t="s">
        <v>99</v>
      </c>
      <c r="AA8" s="1" t="s">
        <v>244</v>
      </c>
      <c r="AB8" s="1" t="s">
        <v>245</v>
      </c>
      <c r="AC8" s="1" t="s">
        <v>99</v>
      </c>
      <c r="AD8" s="1" t="s">
        <v>79</v>
      </c>
      <c r="AE8" s="1" t="s">
        <v>79</v>
      </c>
      <c r="AF8" s="1" t="s">
        <v>246</v>
      </c>
      <c r="AG8" s="1" t="s">
        <v>247</v>
      </c>
      <c r="AH8" s="1" t="s">
        <v>248</v>
      </c>
      <c r="AI8" s="1" t="s">
        <v>249</v>
      </c>
      <c r="AJ8" s="1">
        <v>72</v>
      </c>
      <c r="AK8" s="1"/>
      <c r="AL8" s="1" t="s">
        <v>250</v>
      </c>
      <c r="AM8" s="1" t="s">
        <v>99</v>
      </c>
      <c r="AN8" s="1" t="s">
        <v>138</v>
      </c>
      <c r="AO8" s="1" t="s">
        <v>251</v>
      </c>
      <c r="AP8" s="1" t="s">
        <v>252</v>
      </c>
      <c r="AQ8" s="1">
        <v>53.69</v>
      </c>
      <c r="AR8" s="1"/>
      <c r="AS8" s="1" t="s">
        <v>253</v>
      </c>
      <c r="AT8" s="1" t="s">
        <v>254</v>
      </c>
      <c r="AU8" s="1" t="s">
        <v>173</v>
      </c>
      <c r="AV8" s="1" t="s">
        <v>255</v>
      </c>
      <c r="AW8" s="1">
        <v>76</v>
      </c>
      <c r="AX8" s="1"/>
      <c r="AY8" s="1" t="s">
        <v>256</v>
      </c>
      <c r="AZ8" s="1" t="s">
        <v>99</v>
      </c>
      <c r="BA8" s="1" t="s">
        <v>257</v>
      </c>
      <c r="BB8" s="1" t="s">
        <v>258</v>
      </c>
      <c r="BC8" s="1" t="s">
        <v>259</v>
      </c>
      <c r="BD8" s="1" t="s">
        <v>260</v>
      </c>
      <c r="BE8" s="1">
        <v>60.31</v>
      </c>
      <c r="BF8" s="1"/>
      <c r="BG8" s="1"/>
      <c r="BH8" s="1"/>
      <c r="BI8" s="1"/>
      <c r="BJ8" s="1"/>
      <c r="BK8" s="1"/>
      <c r="BL8" s="1"/>
      <c r="BM8" s="1"/>
      <c r="BN8" s="1"/>
      <c r="BO8" s="1" t="s">
        <v>261</v>
      </c>
      <c r="BP8" s="1" t="s">
        <v>262</v>
      </c>
      <c r="BQ8" s="1" t="s">
        <v>263</v>
      </c>
      <c r="BR8" s="1"/>
      <c r="BS8" s="1"/>
      <c r="BT8" s="1"/>
      <c r="BU8" s="1" t="str">
        <f>HYPERLINK("https://nconnect.nicmar.ac.in/storage/profile/6a8708f4011cb.png","Download")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264</v>
      </c>
      <c r="D9" s="1" t="s">
        <v>265</v>
      </c>
      <c r="E9" s="1"/>
      <c r="F9" s="1" t="s">
        <v>266</v>
      </c>
      <c r="G9" s="1" t="s">
        <v>267</v>
      </c>
      <c r="H9" s="1" t="s">
        <v>268</v>
      </c>
      <c r="I9" s="1" t="s">
        <v>269</v>
      </c>
      <c r="J9" s="1">
        <v>9513384511</v>
      </c>
      <c r="K9" s="1" t="s">
        <v>87</v>
      </c>
      <c r="L9" s="1" t="s">
        <v>270</v>
      </c>
      <c r="M9" s="1" t="s">
        <v>89</v>
      </c>
      <c r="N9" s="1" t="s">
        <v>271</v>
      </c>
      <c r="O9" s="1" t="s">
        <v>272</v>
      </c>
      <c r="P9" s="1" t="s">
        <v>126</v>
      </c>
      <c r="Q9" s="1">
        <v>384713418002</v>
      </c>
      <c r="R9" s="1" t="s">
        <v>273</v>
      </c>
      <c r="S9" s="1">
        <v>9448384511</v>
      </c>
      <c r="T9" s="1" t="s">
        <v>274</v>
      </c>
      <c r="U9" s="1" t="s">
        <v>275</v>
      </c>
      <c r="V9" s="1">
        <v>9449973377</v>
      </c>
      <c r="W9" s="1" t="s">
        <v>192</v>
      </c>
      <c r="X9" s="1" t="s">
        <v>276</v>
      </c>
      <c r="Y9" s="1" t="s">
        <v>277</v>
      </c>
      <c r="Z9" s="1" t="s">
        <v>278</v>
      </c>
      <c r="AA9" s="1" t="s">
        <v>276</v>
      </c>
      <c r="AB9" s="1" t="s">
        <v>277</v>
      </c>
      <c r="AC9" s="1" t="s">
        <v>278</v>
      </c>
      <c r="AD9" s="1" t="s">
        <v>79</v>
      </c>
      <c r="AE9" s="1" t="s">
        <v>79</v>
      </c>
      <c r="AF9" s="1" t="s">
        <v>279</v>
      </c>
      <c r="AG9" s="1" t="s">
        <v>280</v>
      </c>
      <c r="AH9" s="1" t="s">
        <v>102</v>
      </c>
      <c r="AI9" s="1" t="s">
        <v>103</v>
      </c>
      <c r="AJ9" s="1">
        <v>79.2</v>
      </c>
      <c r="AK9" s="1"/>
      <c r="AL9" s="1" t="s">
        <v>281</v>
      </c>
      <c r="AM9" s="1" t="s">
        <v>282</v>
      </c>
      <c r="AN9" s="1" t="s">
        <v>106</v>
      </c>
      <c r="AO9" s="1" t="s">
        <v>107</v>
      </c>
      <c r="AP9" s="1" t="s">
        <v>283</v>
      </c>
      <c r="AQ9" s="1">
        <v>77.17</v>
      </c>
      <c r="AR9" s="1"/>
      <c r="AS9" s="1"/>
      <c r="AT9" s="1"/>
      <c r="AU9" s="1"/>
      <c r="AV9" s="1"/>
      <c r="AW9" s="1"/>
      <c r="AX9" s="1"/>
      <c r="AY9" s="1" t="s">
        <v>284</v>
      </c>
      <c r="AZ9" s="1" t="s">
        <v>285</v>
      </c>
      <c r="BA9" s="1" t="s">
        <v>111</v>
      </c>
      <c r="BB9" s="1" t="s">
        <v>143</v>
      </c>
      <c r="BC9" s="1" t="s">
        <v>286</v>
      </c>
      <c r="BD9" s="1" t="s">
        <v>287</v>
      </c>
      <c r="BE9" s="1">
        <v>73.3</v>
      </c>
      <c r="BF9" s="1">
        <v>8.08</v>
      </c>
      <c r="BG9" s="1"/>
      <c r="BH9" s="1"/>
      <c r="BI9" s="1"/>
      <c r="BJ9" s="1"/>
      <c r="BK9" s="1"/>
      <c r="BL9" s="1"/>
      <c r="BM9" s="1"/>
      <c r="BN9" s="1"/>
      <c r="BO9" s="1" t="s">
        <v>288</v>
      </c>
      <c r="BP9" s="1"/>
      <c r="BQ9" s="1"/>
      <c r="BR9" s="1" t="s">
        <v>289</v>
      </c>
      <c r="BS9" s="1">
        <v>23</v>
      </c>
      <c r="BT9" s="1"/>
      <c r="BU9" s="1" t="str">
        <f>HYPERLINK("https://nconnect.nicmar.ac.in/storage/profile/6a85e377db27d.png","Download")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290</v>
      </c>
      <c r="D10" s="1" t="s">
        <v>291</v>
      </c>
      <c r="E10" s="1" t="s">
        <v>292</v>
      </c>
      <c r="F10" s="1" t="s">
        <v>293</v>
      </c>
      <c r="G10" s="1" t="s">
        <v>294</v>
      </c>
      <c r="H10" s="1" t="s">
        <v>295</v>
      </c>
      <c r="I10" s="1" t="s">
        <v>295</v>
      </c>
      <c r="J10" s="1">
        <v>8928078831</v>
      </c>
      <c r="K10" s="1" t="s">
        <v>122</v>
      </c>
      <c r="L10" s="1" t="s">
        <v>296</v>
      </c>
      <c r="M10" s="1" t="s">
        <v>89</v>
      </c>
      <c r="N10" s="1" t="s">
        <v>297</v>
      </c>
      <c r="O10" s="1" t="s">
        <v>298</v>
      </c>
      <c r="P10" s="1" t="s">
        <v>92</v>
      </c>
      <c r="Q10" s="1">
        <v>202404999906</v>
      </c>
      <c r="R10" s="1" t="s">
        <v>299</v>
      </c>
      <c r="S10" s="1">
        <v>8779251542</v>
      </c>
      <c r="T10" s="1" t="s">
        <v>300</v>
      </c>
      <c r="U10" s="1" t="s">
        <v>301</v>
      </c>
      <c r="V10" s="1">
        <v>9326803036</v>
      </c>
      <c r="W10" s="1" t="s">
        <v>302</v>
      </c>
      <c r="X10" s="1" t="s">
        <v>303</v>
      </c>
      <c r="Y10" s="1" t="s">
        <v>304</v>
      </c>
      <c r="Z10" s="1" t="s">
        <v>99</v>
      </c>
      <c r="AA10" s="1" t="s">
        <v>303</v>
      </c>
      <c r="AB10" s="1" t="s">
        <v>304</v>
      </c>
      <c r="AC10" s="1" t="s">
        <v>99</v>
      </c>
      <c r="AD10" s="1" t="s">
        <v>79</v>
      </c>
      <c r="AE10" s="1" t="s">
        <v>79</v>
      </c>
      <c r="AF10" s="1" t="s">
        <v>305</v>
      </c>
      <c r="AG10" s="1" t="s">
        <v>306</v>
      </c>
      <c r="AH10" s="1" t="s">
        <v>307</v>
      </c>
      <c r="AI10" s="1" t="s">
        <v>308</v>
      </c>
      <c r="AJ10" s="1">
        <v>82.4</v>
      </c>
      <c r="AK10" s="1">
        <v>8.67</v>
      </c>
      <c r="AL10" s="1" t="s">
        <v>309</v>
      </c>
      <c r="AM10" s="1" t="s">
        <v>306</v>
      </c>
      <c r="AN10" s="1" t="s">
        <v>138</v>
      </c>
      <c r="AO10" s="1" t="s">
        <v>198</v>
      </c>
      <c r="AP10" s="1" t="s">
        <v>310</v>
      </c>
      <c r="AQ10" s="1">
        <v>61.38</v>
      </c>
      <c r="AR10" s="1">
        <v>6.46</v>
      </c>
      <c r="AS10" s="1"/>
      <c r="AT10" s="1"/>
      <c r="AU10" s="1"/>
      <c r="AV10" s="1"/>
      <c r="AW10" s="1"/>
      <c r="AX10" s="1"/>
      <c r="AY10" s="1" t="s">
        <v>141</v>
      </c>
      <c r="AZ10" s="1" t="s">
        <v>311</v>
      </c>
      <c r="BA10" s="1" t="s">
        <v>111</v>
      </c>
      <c r="BB10" s="1" t="s">
        <v>112</v>
      </c>
      <c r="BC10" s="1" t="s">
        <v>312</v>
      </c>
      <c r="BD10" s="1" t="s">
        <v>313</v>
      </c>
      <c r="BE10" s="1">
        <v>56.59</v>
      </c>
      <c r="BF10" s="1">
        <v>6.28</v>
      </c>
      <c r="BG10" s="1"/>
      <c r="BH10" s="1"/>
      <c r="BI10" s="1"/>
      <c r="BJ10" s="1"/>
      <c r="BK10" s="1"/>
      <c r="BL10" s="1"/>
      <c r="BM10" s="1"/>
      <c r="BN10" s="1"/>
      <c r="BO10" s="1" t="s">
        <v>314</v>
      </c>
      <c r="BP10" s="1" t="s">
        <v>315</v>
      </c>
      <c r="BQ10" s="1" t="s">
        <v>316</v>
      </c>
      <c r="BR10" s="1"/>
      <c r="BS10" s="1"/>
      <c r="BT10" s="1"/>
      <c r="BU10" s="1" t="str">
        <f>HYPERLINK("https://nconnect.nicmar.ac.in/storage/profile/6a85e618350b4.png","Download")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317</v>
      </c>
      <c r="D11" s="1" t="s">
        <v>318</v>
      </c>
      <c r="E11" s="1"/>
      <c r="F11" s="1" t="s">
        <v>319</v>
      </c>
      <c r="G11" s="1" t="s">
        <v>320</v>
      </c>
      <c r="H11" s="1" t="s">
        <v>321</v>
      </c>
      <c r="I11" s="1" t="s">
        <v>321</v>
      </c>
      <c r="J11" s="1">
        <v>7058873654</v>
      </c>
      <c r="K11" s="1" t="s">
        <v>87</v>
      </c>
      <c r="L11" s="1" t="s">
        <v>322</v>
      </c>
      <c r="M11" s="1" t="s">
        <v>89</v>
      </c>
      <c r="N11" s="1" t="s">
        <v>323</v>
      </c>
      <c r="O11" s="1" t="s">
        <v>324</v>
      </c>
      <c r="P11" s="1" t="s">
        <v>126</v>
      </c>
      <c r="Q11" s="1">
        <v>450378095504</v>
      </c>
      <c r="R11" s="1" t="s">
        <v>325</v>
      </c>
      <c r="S11" s="1">
        <v>9822725921</v>
      </c>
      <c r="T11" s="1" t="s">
        <v>129</v>
      </c>
      <c r="U11" s="1" t="s">
        <v>326</v>
      </c>
      <c r="V11" s="1">
        <v>9359753632</v>
      </c>
      <c r="W11" s="1" t="s">
        <v>192</v>
      </c>
      <c r="X11" s="1" t="s">
        <v>327</v>
      </c>
      <c r="Y11" s="1" t="s">
        <v>328</v>
      </c>
      <c r="Z11" s="1" t="s">
        <v>99</v>
      </c>
      <c r="AA11" s="1" t="s">
        <v>327</v>
      </c>
      <c r="AB11" s="1" t="s">
        <v>328</v>
      </c>
      <c r="AC11" s="1" t="s">
        <v>99</v>
      </c>
      <c r="AD11" s="1" t="s">
        <v>79</v>
      </c>
      <c r="AE11" s="1" t="s">
        <v>79</v>
      </c>
      <c r="AF11" s="1" t="s">
        <v>329</v>
      </c>
      <c r="AG11" s="1" t="s">
        <v>330</v>
      </c>
      <c r="AH11" s="1" t="s">
        <v>198</v>
      </c>
      <c r="AI11" s="1" t="s">
        <v>102</v>
      </c>
      <c r="AJ11" s="1">
        <v>87.6</v>
      </c>
      <c r="AK11" s="1"/>
      <c r="AL11" s="1" t="s">
        <v>331</v>
      </c>
      <c r="AM11" s="1" t="s">
        <v>330</v>
      </c>
      <c r="AN11" s="1" t="s">
        <v>106</v>
      </c>
      <c r="AO11" s="1" t="s">
        <v>251</v>
      </c>
      <c r="AP11" s="1" t="s">
        <v>332</v>
      </c>
      <c r="AQ11" s="1">
        <v>69.08</v>
      </c>
      <c r="AR11" s="1"/>
      <c r="AS11" s="1"/>
      <c r="AT11" s="1"/>
      <c r="AU11" s="1"/>
      <c r="AV11" s="1"/>
      <c r="AW11" s="1"/>
      <c r="AX11" s="1"/>
      <c r="AY11" s="1" t="s">
        <v>333</v>
      </c>
      <c r="AZ11" s="1" t="s">
        <v>334</v>
      </c>
      <c r="BA11" s="1" t="s">
        <v>111</v>
      </c>
      <c r="BB11" s="1" t="s">
        <v>143</v>
      </c>
      <c r="BC11" s="1" t="s">
        <v>335</v>
      </c>
      <c r="BD11" s="1" t="s">
        <v>336</v>
      </c>
      <c r="BE11" s="1">
        <v>66.22</v>
      </c>
      <c r="BF11" s="1">
        <v>6.97</v>
      </c>
      <c r="BG11" s="1"/>
      <c r="BH11" s="1"/>
      <c r="BI11" s="1"/>
      <c r="BJ11" s="1"/>
      <c r="BK11" s="1"/>
      <c r="BL11" s="1"/>
      <c r="BM11" s="1"/>
      <c r="BN11" s="1"/>
      <c r="BO11" s="1" t="s">
        <v>337</v>
      </c>
      <c r="BP11" s="1" t="s">
        <v>338</v>
      </c>
      <c r="BQ11" s="1" t="s">
        <v>263</v>
      </c>
      <c r="BR11" s="1" t="s">
        <v>339</v>
      </c>
      <c r="BS11" s="1">
        <v>23</v>
      </c>
      <c r="BT11" s="1"/>
      <c r="BU11" s="1" t="str">
        <f>HYPERLINK("https://nconnect.nicmar.ac.in/storage/profile/6a85dc4fadb6b.png","Download")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340</v>
      </c>
      <c r="D12" s="1" t="s">
        <v>341</v>
      </c>
      <c r="E12" s="1" t="s">
        <v>342</v>
      </c>
      <c r="F12" s="1" t="s">
        <v>343</v>
      </c>
      <c r="G12" s="1" t="s">
        <v>344</v>
      </c>
      <c r="H12" s="1" t="s">
        <v>345</v>
      </c>
      <c r="I12" s="1" t="s">
        <v>345</v>
      </c>
      <c r="J12" s="1">
        <v>9356972404</v>
      </c>
      <c r="K12" s="1" t="s">
        <v>87</v>
      </c>
      <c r="L12" s="1" t="s">
        <v>237</v>
      </c>
      <c r="M12" s="1" t="s">
        <v>89</v>
      </c>
      <c r="N12" s="1" t="s">
        <v>346</v>
      </c>
      <c r="O12" s="1" t="s">
        <v>347</v>
      </c>
      <c r="P12" s="1" t="s">
        <v>126</v>
      </c>
      <c r="Q12" s="1">
        <v>588076311680</v>
      </c>
      <c r="R12" s="1" t="s">
        <v>348</v>
      </c>
      <c r="S12" s="1">
        <v>9823096200</v>
      </c>
      <c r="T12" s="1" t="s">
        <v>349</v>
      </c>
      <c r="U12" s="1" t="s">
        <v>350</v>
      </c>
      <c r="V12" s="1">
        <v>9923011871</v>
      </c>
      <c r="W12" s="1" t="s">
        <v>351</v>
      </c>
      <c r="X12" s="1" t="s">
        <v>352</v>
      </c>
      <c r="Y12" s="1" t="s">
        <v>219</v>
      </c>
      <c r="Z12" s="1" t="s">
        <v>99</v>
      </c>
      <c r="AA12" s="1" t="s">
        <v>352</v>
      </c>
      <c r="AB12" s="1" t="s">
        <v>219</v>
      </c>
      <c r="AC12" s="1" t="s">
        <v>99</v>
      </c>
      <c r="AD12" s="1" t="s">
        <v>79</v>
      </c>
      <c r="AE12" s="1" t="s">
        <v>79</v>
      </c>
      <c r="AF12" s="1" t="s">
        <v>353</v>
      </c>
      <c r="AG12" s="1" t="s">
        <v>354</v>
      </c>
      <c r="AH12" s="1" t="s">
        <v>169</v>
      </c>
      <c r="AI12" s="1" t="s">
        <v>355</v>
      </c>
      <c r="AJ12" s="1">
        <v>85</v>
      </c>
      <c r="AK12" s="1"/>
      <c r="AL12" s="1" t="s">
        <v>356</v>
      </c>
      <c r="AM12" s="1" t="s">
        <v>357</v>
      </c>
      <c r="AN12" s="1" t="s">
        <v>106</v>
      </c>
      <c r="AO12" s="1" t="s">
        <v>358</v>
      </c>
      <c r="AP12" s="1" t="s">
        <v>140</v>
      </c>
      <c r="AQ12" s="1">
        <v>66.16</v>
      </c>
      <c r="AR12" s="1"/>
      <c r="AS12" s="1"/>
      <c r="AT12" s="1"/>
      <c r="AU12" s="1"/>
      <c r="AV12" s="1"/>
      <c r="AW12" s="1"/>
      <c r="AX12" s="1"/>
      <c r="AY12" s="1" t="s">
        <v>359</v>
      </c>
      <c r="AZ12" s="1" t="s">
        <v>360</v>
      </c>
      <c r="BA12" s="1" t="s">
        <v>111</v>
      </c>
      <c r="BB12" s="1" t="s">
        <v>112</v>
      </c>
      <c r="BC12" s="1" t="s">
        <v>107</v>
      </c>
      <c r="BD12" s="1" t="s">
        <v>361</v>
      </c>
      <c r="BE12" s="1">
        <v>85.7</v>
      </c>
      <c r="BF12" s="1">
        <v>8.57</v>
      </c>
      <c r="BG12" s="1"/>
      <c r="BH12" s="1"/>
      <c r="BI12" s="1"/>
      <c r="BJ12" s="1"/>
      <c r="BK12" s="1"/>
      <c r="BL12" s="1"/>
      <c r="BM12" s="1"/>
      <c r="BN12" s="1"/>
      <c r="BO12" s="1" t="s">
        <v>362</v>
      </c>
      <c r="BP12" s="1" t="s">
        <v>363</v>
      </c>
      <c r="BQ12" s="1" t="s">
        <v>364</v>
      </c>
      <c r="BR12" s="1" t="s">
        <v>365</v>
      </c>
      <c r="BS12" s="1">
        <v>19</v>
      </c>
      <c r="BT12" s="1"/>
      <c r="BU12" s="1" t="str">
        <f>HYPERLINK("https://nconnect.nicmar.ac.in/storage/profile/6a85f0e17ec58.png","Download")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366</v>
      </c>
      <c r="D13" s="1" t="s">
        <v>367</v>
      </c>
      <c r="E13" s="1" t="s">
        <v>368</v>
      </c>
      <c r="F13" s="1" t="s">
        <v>369</v>
      </c>
      <c r="G13" s="1" t="s">
        <v>370</v>
      </c>
      <c r="H13" s="1" t="s">
        <v>371</v>
      </c>
      <c r="I13" s="1" t="s">
        <v>371</v>
      </c>
      <c r="J13" s="1">
        <v>9834895500</v>
      </c>
      <c r="K13" s="1" t="s">
        <v>87</v>
      </c>
      <c r="L13" s="1" t="s">
        <v>372</v>
      </c>
      <c r="M13" s="1" t="s">
        <v>89</v>
      </c>
      <c r="N13" s="1" t="s">
        <v>373</v>
      </c>
      <c r="O13" s="1" t="s">
        <v>374</v>
      </c>
      <c r="P13" s="1" t="s">
        <v>92</v>
      </c>
      <c r="Q13" s="1">
        <v>888565467930</v>
      </c>
      <c r="R13" s="1" t="s">
        <v>375</v>
      </c>
      <c r="S13" s="1">
        <v>9766596039</v>
      </c>
      <c r="T13" s="1" t="s">
        <v>376</v>
      </c>
      <c r="U13" s="1" t="s">
        <v>377</v>
      </c>
      <c r="V13" s="1">
        <v>9423937599</v>
      </c>
      <c r="W13" s="1" t="s">
        <v>192</v>
      </c>
      <c r="X13" s="1" t="s">
        <v>378</v>
      </c>
      <c r="Y13" s="1" t="s">
        <v>379</v>
      </c>
      <c r="Z13" s="1" t="s">
        <v>99</v>
      </c>
      <c r="AA13" s="1" t="s">
        <v>378</v>
      </c>
      <c r="AB13" s="1" t="s">
        <v>379</v>
      </c>
      <c r="AC13" s="1" t="s">
        <v>99</v>
      </c>
      <c r="AD13" s="1" t="s">
        <v>79</v>
      </c>
      <c r="AE13" s="1" t="s">
        <v>79</v>
      </c>
      <c r="AF13" s="1" t="s">
        <v>380</v>
      </c>
      <c r="AG13" s="1" t="s">
        <v>99</v>
      </c>
      <c r="AH13" s="1" t="s">
        <v>169</v>
      </c>
      <c r="AI13" s="1" t="s">
        <v>222</v>
      </c>
      <c r="AJ13" s="1">
        <v>94.2</v>
      </c>
      <c r="AK13" s="1"/>
      <c r="AL13" s="1" t="s">
        <v>381</v>
      </c>
      <c r="AM13" s="1" t="s">
        <v>99</v>
      </c>
      <c r="AN13" s="1" t="s">
        <v>106</v>
      </c>
      <c r="AO13" s="1" t="s">
        <v>358</v>
      </c>
      <c r="AP13" s="1" t="s">
        <v>382</v>
      </c>
      <c r="AQ13" s="1">
        <v>91.5</v>
      </c>
      <c r="AR13" s="1"/>
      <c r="AS13" s="1"/>
      <c r="AT13" s="1"/>
      <c r="AU13" s="1"/>
      <c r="AV13" s="1"/>
      <c r="AW13" s="1"/>
      <c r="AX13" s="1"/>
      <c r="AY13" s="1" t="s">
        <v>383</v>
      </c>
      <c r="AZ13" s="1" t="s">
        <v>384</v>
      </c>
      <c r="BA13" s="1" t="s">
        <v>111</v>
      </c>
      <c r="BB13" s="1" t="s">
        <v>112</v>
      </c>
      <c r="BC13" s="1" t="s">
        <v>385</v>
      </c>
      <c r="BD13" s="1" t="s">
        <v>386</v>
      </c>
      <c r="BE13" s="1">
        <v>80</v>
      </c>
      <c r="BF13" s="1">
        <v>8.34</v>
      </c>
      <c r="BG13" s="1"/>
      <c r="BH13" s="1"/>
      <c r="BI13" s="1"/>
      <c r="BJ13" s="1"/>
      <c r="BK13" s="1"/>
      <c r="BL13" s="1"/>
      <c r="BM13" s="1"/>
      <c r="BN13" s="1"/>
      <c r="BO13" s="1" t="s">
        <v>387</v>
      </c>
      <c r="BP13" s="1"/>
      <c r="BQ13" s="1"/>
      <c r="BR13" s="1"/>
      <c r="BS13" s="1"/>
      <c r="BT13" s="1"/>
      <c r="BU13" s="1" t="str">
        <f>HYPERLINK("https://nconnect.nicmar.ac.in/storage/profile/6a85f54c865c6.png","Download")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388</v>
      </c>
      <c r="D14" s="1" t="s">
        <v>389</v>
      </c>
      <c r="E14" s="1" t="s">
        <v>390</v>
      </c>
      <c r="F14" s="1" t="s">
        <v>391</v>
      </c>
      <c r="G14" s="1" t="s">
        <v>392</v>
      </c>
      <c r="H14" s="1" t="s">
        <v>393</v>
      </c>
      <c r="I14" s="1" t="s">
        <v>394</v>
      </c>
      <c r="J14" s="1">
        <v>7502099995</v>
      </c>
      <c r="K14" s="1" t="s">
        <v>87</v>
      </c>
      <c r="L14" s="1" t="s">
        <v>395</v>
      </c>
      <c r="M14" s="1" t="s">
        <v>89</v>
      </c>
      <c r="N14" s="1" t="s">
        <v>396</v>
      </c>
      <c r="O14" s="1" t="s">
        <v>397</v>
      </c>
      <c r="P14" s="1" t="s">
        <v>158</v>
      </c>
      <c r="Q14" s="1">
        <v>212942903347</v>
      </c>
      <c r="R14" s="1" t="s">
        <v>398</v>
      </c>
      <c r="S14" s="1">
        <v>9004337822</v>
      </c>
      <c r="T14" s="1" t="s">
        <v>399</v>
      </c>
      <c r="U14" s="1" t="s">
        <v>400</v>
      </c>
      <c r="V14" s="1">
        <v>9930294666</v>
      </c>
      <c r="W14" s="1" t="s">
        <v>401</v>
      </c>
      <c r="X14" s="1" t="s">
        <v>402</v>
      </c>
      <c r="Y14" s="1" t="s">
        <v>403</v>
      </c>
      <c r="Z14" s="1" t="s">
        <v>99</v>
      </c>
      <c r="AA14" s="1" t="s">
        <v>402</v>
      </c>
      <c r="AB14" s="1" t="s">
        <v>403</v>
      </c>
      <c r="AC14" s="1" t="s">
        <v>99</v>
      </c>
      <c r="AD14" s="1" t="s">
        <v>79</v>
      </c>
      <c r="AE14" s="1" t="s">
        <v>79</v>
      </c>
      <c r="AF14" s="1" t="s">
        <v>404</v>
      </c>
      <c r="AG14" s="1" t="s">
        <v>405</v>
      </c>
      <c r="AH14" s="1" t="s">
        <v>102</v>
      </c>
      <c r="AI14" s="1" t="s">
        <v>222</v>
      </c>
      <c r="AJ14" s="1">
        <v>70.6</v>
      </c>
      <c r="AK14" s="1"/>
      <c r="AL14" s="1" t="s">
        <v>406</v>
      </c>
      <c r="AM14" s="1" t="s">
        <v>405</v>
      </c>
      <c r="AN14" s="1" t="s">
        <v>407</v>
      </c>
      <c r="AO14" s="1" t="s">
        <v>107</v>
      </c>
      <c r="AP14" s="1" t="s">
        <v>408</v>
      </c>
      <c r="AQ14" s="1">
        <v>83.17</v>
      </c>
      <c r="AR14" s="1"/>
      <c r="AS14" s="1"/>
      <c r="AT14" s="1"/>
      <c r="AU14" s="1"/>
      <c r="AV14" s="1"/>
      <c r="AW14" s="1"/>
      <c r="AX14" s="1"/>
      <c r="AY14" s="1" t="s">
        <v>409</v>
      </c>
      <c r="AZ14" s="1" t="s">
        <v>410</v>
      </c>
      <c r="BA14" s="1" t="s">
        <v>111</v>
      </c>
      <c r="BB14" s="1" t="s">
        <v>143</v>
      </c>
      <c r="BC14" s="1" t="s">
        <v>286</v>
      </c>
      <c r="BD14" s="1" t="s">
        <v>386</v>
      </c>
      <c r="BE14" s="1">
        <v>65.13</v>
      </c>
      <c r="BF14" s="1"/>
      <c r="BG14" s="1"/>
      <c r="BH14" s="1"/>
      <c r="BI14" s="1"/>
      <c r="BJ14" s="1"/>
      <c r="BK14" s="1"/>
      <c r="BL14" s="1"/>
      <c r="BM14" s="1"/>
      <c r="BN14" s="1"/>
      <c r="BO14" s="1" t="s">
        <v>411</v>
      </c>
      <c r="BP14" s="1"/>
      <c r="BQ14" s="1"/>
      <c r="BR14" s="1"/>
      <c r="BS14" s="1"/>
      <c r="BT14" s="1" t="s">
        <v>412</v>
      </c>
      <c r="BU14" s="1" t="str">
        <f>HYPERLINK("https://nconnect.nicmar.ac.in/storage/profile/6a8bed64450af.png","Download")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413</v>
      </c>
      <c r="D15" s="1" t="s">
        <v>414</v>
      </c>
      <c r="E15" s="1" t="s">
        <v>415</v>
      </c>
      <c r="F15" s="1" t="s">
        <v>416</v>
      </c>
      <c r="G15" s="1" t="s">
        <v>417</v>
      </c>
      <c r="H15" s="1" t="s">
        <v>418</v>
      </c>
      <c r="I15" s="1" t="s">
        <v>419</v>
      </c>
      <c r="J15" s="1">
        <v>8080344678</v>
      </c>
      <c r="K15" s="1" t="s">
        <v>87</v>
      </c>
      <c r="L15" s="1" t="s">
        <v>420</v>
      </c>
      <c r="M15" s="1" t="s">
        <v>89</v>
      </c>
      <c r="N15" s="1" t="s">
        <v>90</v>
      </c>
      <c r="O15" s="1" t="s">
        <v>421</v>
      </c>
      <c r="P15" s="1" t="s">
        <v>422</v>
      </c>
      <c r="Q15" s="1">
        <v>377423160093</v>
      </c>
      <c r="R15" s="1" t="s">
        <v>423</v>
      </c>
      <c r="S15" s="1">
        <v>9881832607</v>
      </c>
      <c r="T15" s="1" t="s">
        <v>424</v>
      </c>
      <c r="U15" s="1" t="s">
        <v>425</v>
      </c>
      <c r="V15" s="1">
        <v>7058792024</v>
      </c>
      <c r="W15" s="1" t="s">
        <v>192</v>
      </c>
      <c r="X15" s="1" t="s">
        <v>426</v>
      </c>
      <c r="Y15" s="1" t="s">
        <v>98</v>
      </c>
      <c r="Z15" s="1" t="s">
        <v>99</v>
      </c>
      <c r="AA15" s="1" t="s">
        <v>426</v>
      </c>
      <c r="AB15" s="1" t="s">
        <v>98</v>
      </c>
      <c r="AC15" s="1" t="s">
        <v>99</v>
      </c>
      <c r="AD15" s="1" t="s">
        <v>79</v>
      </c>
      <c r="AE15" s="1" t="s">
        <v>79</v>
      </c>
      <c r="AF15" s="1" t="s">
        <v>427</v>
      </c>
      <c r="AG15" s="1" t="s">
        <v>428</v>
      </c>
      <c r="AH15" s="1" t="s">
        <v>198</v>
      </c>
      <c r="AI15" s="1" t="s">
        <v>136</v>
      </c>
      <c r="AJ15" s="1">
        <v>82.6</v>
      </c>
      <c r="AK15" s="1">
        <v>8.69</v>
      </c>
      <c r="AL15" s="1" t="s">
        <v>429</v>
      </c>
      <c r="AM15" s="1" t="s">
        <v>428</v>
      </c>
      <c r="AN15" s="1" t="s">
        <v>138</v>
      </c>
      <c r="AO15" s="1" t="s">
        <v>102</v>
      </c>
      <c r="AP15" s="1" t="s">
        <v>170</v>
      </c>
      <c r="AQ15" s="1">
        <v>55.69</v>
      </c>
      <c r="AR15" s="1">
        <v>5.86</v>
      </c>
      <c r="AS15" s="1"/>
      <c r="AT15" s="1"/>
      <c r="AU15" s="1"/>
      <c r="AV15" s="1"/>
      <c r="AW15" s="1"/>
      <c r="AX15" s="1"/>
      <c r="AY15" s="1" t="s">
        <v>383</v>
      </c>
      <c r="AZ15" s="1" t="s">
        <v>430</v>
      </c>
      <c r="BA15" s="1" t="s">
        <v>111</v>
      </c>
      <c r="BB15" s="1" t="s">
        <v>112</v>
      </c>
      <c r="BC15" s="1" t="s">
        <v>204</v>
      </c>
      <c r="BD15" s="1" t="s">
        <v>431</v>
      </c>
      <c r="BE15" s="1">
        <v>71.5</v>
      </c>
      <c r="BF15" s="1">
        <v>7.9</v>
      </c>
      <c r="BG15" s="1"/>
      <c r="BH15" s="1"/>
      <c r="BI15" s="1"/>
      <c r="BJ15" s="1"/>
      <c r="BK15" s="1"/>
      <c r="BL15" s="1"/>
      <c r="BM15" s="1"/>
      <c r="BN15" s="1"/>
      <c r="BO15" s="1" t="s">
        <v>432</v>
      </c>
      <c r="BP15" s="1" t="s">
        <v>433</v>
      </c>
      <c r="BQ15" s="1" t="s">
        <v>434</v>
      </c>
      <c r="BR15" s="1"/>
      <c r="BS15" s="1"/>
      <c r="BT15" s="1"/>
      <c r="BU15" s="1" t="str">
        <f>HYPERLINK("https://nconnect.nicmar.ac.in/storage/profile/6a8abc5b90110.png","Download")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435</v>
      </c>
      <c r="D16" s="1" t="s">
        <v>436</v>
      </c>
      <c r="E16" s="1" t="s">
        <v>437</v>
      </c>
      <c r="F16" s="1" t="s">
        <v>438</v>
      </c>
      <c r="G16" s="1" t="s">
        <v>439</v>
      </c>
      <c r="H16" s="1" t="s">
        <v>440</v>
      </c>
      <c r="I16" s="1" t="s">
        <v>441</v>
      </c>
      <c r="J16" s="1">
        <v>9284976800</v>
      </c>
      <c r="K16" s="1" t="s">
        <v>87</v>
      </c>
      <c r="L16" s="1" t="s">
        <v>442</v>
      </c>
      <c r="M16" s="1" t="s">
        <v>89</v>
      </c>
      <c r="N16" s="1" t="s">
        <v>443</v>
      </c>
      <c r="O16" s="1" t="s">
        <v>444</v>
      </c>
      <c r="P16" s="1" t="s">
        <v>422</v>
      </c>
      <c r="Q16" s="1">
        <v>860752695629</v>
      </c>
      <c r="R16" s="1" t="s">
        <v>437</v>
      </c>
      <c r="S16" s="1">
        <v>7757859900</v>
      </c>
      <c r="T16" s="1" t="s">
        <v>445</v>
      </c>
      <c r="U16" s="1" t="s">
        <v>446</v>
      </c>
      <c r="V16" s="1">
        <v>7391817144</v>
      </c>
      <c r="W16" s="1" t="s">
        <v>447</v>
      </c>
      <c r="X16" s="1" t="s">
        <v>448</v>
      </c>
      <c r="Y16" s="1" t="s">
        <v>98</v>
      </c>
      <c r="Z16" s="1" t="s">
        <v>99</v>
      </c>
      <c r="AA16" s="1" t="s">
        <v>448</v>
      </c>
      <c r="AB16" s="1" t="s">
        <v>98</v>
      </c>
      <c r="AC16" s="1" t="s">
        <v>99</v>
      </c>
      <c r="AD16" s="1" t="s">
        <v>79</v>
      </c>
      <c r="AE16" s="1" t="s">
        <v>79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tr">
        <f>HYPERLINK("https://nconnect.nicmar.ac.in/storage/profile/6a8bee1ac0d39.png","Download")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449</v>
      </c>
      <c r="D17" s="1"/>
      <c r="E17" s="1"/>
      <c r="F17" s="1"/>
      <c r="G17" s="1"/>
      <c r="H17" s="1" t="s">
        <v>450</v>
      </c>
      <c r="I17" s="1" t="s">
        <v>450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79</v>
      </c>
      <c r="AE17" s="1" t="s">
        <v>79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 t="s">
        <v>80</v>
      </c>
      <c r="BV17" s="3"/>
      <c r="BW17" s="3"/>
    </row>
    <row r="18" spans="1:75">
      <c r="A18" s="1" t="s">
        <v>75</v>
      </c>
      <c r="B18" s="1" t="s">
        <v>76</v>
      </c>
      <c r="C18" s="1" t="s">
        <v>451</v>
      </c>
      <c r="D18" s="1" t="s">
        <v>452</v>
      </c>
      <c r="E18" s="1" t="s">
        <v>453</v>
      </c>
      <c r="F18" s="1" t="s">
        <v>454</v>
      </c>
      <c r="G18" s="1" t="s">
        <v>455</v>
      </c>
      <c r="H18" s="1" t="s">
        <v>456</v>
      </c>
      <c r="I18" s="1" t="s">
        <v>456</v>
      </c>
      <c r="J18" s="1">
        <v>7420033156</v>
      </c>
      <c r="K18" s="1" t="s">
        <v>87</v>
      </c>
      <c r="L18" s="1" t="s">
        <v>457</v>
      </c>
      <c r="M18" s="1" t="s">
        <v>89</v>
      </c>
      <c r="N18" s="1" t="s">
        <v>458</v>
      </c>
      <c r="O18" s="1" t="s">
        <v>459</v>
      </c>
      <c r="P18" s="1" t="s">
        <v>158</v>
      </c>
      <c r="Q18" s="1" t="s">
        <v>460</v>
      </c>
      <c r="R18" s="1" t="s">
        <v>461</v>
      </c>
      <c r="S18" s="1">
        <v>9975272727</v>
      </c>
      <c r="T18" s="1" t="s">
        <v>462</v>
      </c>
      <c r="U18" s="1" t="s">
        <v>463</v>
      </c>
      <c r="V18" s="1">
        <v>9890923427</v>
      </c>
      <c r="W18" s="1" t="s">
        <v>464</v>
      </c>
      <c r="X18" s="1" t="s">
        <v>465</v>
      </c>
      <c r="Y18" s="1" t="s">
        <v>98</v>
      </c>
      <c r="Z18" s="1" t="s">
        <v>99</v>
      </c>
      <c r="AA18" s="1" t="s">
        <v>466</v>
      </c>
      <c r="AB18" s="1" t="s">
        <v>98</v>
      </c>
      <c r="AC18" s="1" t="s">
        <v>99</v>
      </c>
      <c r="AD18" s="1" t="s">
        <v>79</v>
      </c>
      <c r="AE18" s="1" t="s">
        <v>79</v>
      </c>
      <c r="AF18" s="1" t="s">
        <v>467</v>
      </c>
      <c r="AG18" s="1" t="s">
        <v>468</v>
      </c>
      <c r="AH18" s="1" t="s">
        <v>469</v>
      </c>
      <c r="AI18" s="1" t="s">
        <v>169</v>
      </c>
      <c r="AJ18" s="1">
        <v>90</v>
      </c>
      <c r="AK18" s="1">
        <v>9.8</v>
      </c>
      <c r="AL18" s="1" t="s">
        <v>470</v>
      </c>
      <c r="AM18" s="1" t="s">
        <v>471</v>
      </c>
      <c r="AN18" s="1" t="s">
        <v>138</v>
      </c>
      <c r="AO18" s="1" t="s">
        <v>139</v>
      </c>
      <c r="AP18" s="1" t="s">
        <v>222</v>
      </c>
      <c r="AQ18" s="1">
        <v>60</v>
      </c>
      <c r="AR18" s="1"/>
      <c r="AS18" s="1"/>
      <c r="AT18" s="1"/>
      <c r="AU18" s="1"/>
      <c r="AV18" s="1"/>
      <c r="AW18" s="1"/>
      <c r="AX18" s="1"/>
      <c r="AY18" s="1" t="s">
        <v>472</v>
      </c>
      <c r="AZ18" s="1" t="s">
        <v>473</v>
      </c>
      <c r="BA18" s="1" t="s">
        <v>111</v>
      </c>
      <c r="BB18" s="1" t="s">
        <v>112</v>
      </c>
      <c r="BC18" s="1" t="s">
        <v>204</v>
      </c>
      <c r="BD18" s="1" t="s">
        <v>474</v>
      </c>
      <c r="BE18" s="1">
        <v>64.44</v>
      </c>
      <c r="BF18" s="1">
        <v>7.24</v>
      </c>
      <c r="BG18" s="1"/>
      <c r="BH18" s="1"/>
      <c r="BI18" s="1"/>
      <c r="BJ18" s="1"/>
      <c r="BK18" s="1"/>
      <c r="BL18" s="1"/>
      <c r="BM18" s="1"/>
      <c r="BN18" s="1"/>
      <c r="BO18" s="1" t="s">
        <v>475</v>
      </c>
      <c r="BP18" s="1" t="s">
        <v>476</v>
      </c>
      <c r="BQ18" s="1" t="s">
        <v>477</v>
      </c>
      <c r="BR18" s="1" t="s">
        <v>478</v>
      </c>
      <c r="BS18" s="1">
        <v>17</v>
      </c>
      <c r="BT18" s="1" t="s">
        <v>479</v>
      </c>
      <c r="BU18" s="1" t="str">
        <f>HYPERLINK("https://nconnect.nicmar.ac.in/storage/profile/6a85b36c2ff82.png","Download")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480</v>
      </c>
      <c r="D19" s="1" t="s">
        <v>481</v>
      </c>
      <c r="E19" s="1" t="s">
        <v>482</v>
      </c>
      <c r="F19" s="1" t="s">
        <v>483</v>
      </c>
      <c r="G19" s="1" t="s">
        <v>484</v>
      </c>
      <c r="H19" s="1" t="s">
        <v>485</v>
      </c>
      <c r="I19" s="1" t="s">
        <v>486</v>
      </c>
      <c r="J19" s="1">
        <v>9577779093</v>
      </c>
      <c r="K19" s="1" t="s">
        <v>122</v>
      </c>
      <c r="L19" s="1" t="s">
        <v>487</v>
      </c>
      <c r="M19" s="1" t="s">
        <v>89</v>
      </c>
      <c r="N19" s="1" t="s">
        <v>488</v>
      </c>
      <c r="O19" s="1" t="s">
        <v>489</v>
      </c>
      <c r="P19" s="1" t="s">
        <v>158</v>
      </c>
      <c r="Q19" s="1">
        <v>434780590773</v>
      </c>
      <c r="R19" s="1" t="s">
        <v>490</v>
      </c>
      <c r="S19" s="1">
        <v>9881244854</v>
      </c>
      <c r="T19" s="1" t="s">
        <v>491</v>
      </c>
      <c r="U19" s="1" t="s">
        <v>492</v>
      </c>
      <c r="V19" s="1">
        <v>9763491744</v>
      </c>
      <c r="W19" s="1" t="s">
        <v>96</v>
      </c>
      <c r="X19" s="1" t="s">
        <v>493</v>
      </c>
      <c r="Y19" s="1" t="s">
        <v>494</v>
      </c>
      <c r="Z19" s="1" t="s">
        <v>99</v>
      </c>
      <c r="AA19" s="1" t="s">
        <v>495</v>
      </c>
      <c r="AB19" s="1" t="s">
        <v>98</v>
      </c>
      <c r="AC19" s="1" t="s">
        <v>99</v>
      </c>
      <c r="AD19" s="1" t="s">
        <v>79</v>
      </c>
      <c r="AE19" s="1" t="s">
        <v>79</v>
      </c>
      <c r="AF19" s="1" t="s">
        <v>496</v>
      </c>
      <c r="AG19" s="1" t="s">
        <v>497</v>
      </c>
      <c r="AH19" s="1" t="s">
        <v>102</v>
      </c>
      <c r="AI19" s="1" t="s">
        <v>222</v>
      </c>
      <c r="AJ19" s="1">
        <v>88.6</v>
      </c>
      <c r="AK19" s="1">
        <v>8.86</v>
      </c>
      <c r="AL19" s="1" t="s">
        <v>498</v>
      </c>
      <c r="AM19" s="1" t="s">
        <v>497</v>
      </c>
      <c r="AN19" s="1" t="s">
        <v>106</v>
      </c>
      <c r="AO19" s="1" t="s">
        <v>107</v>
      </c>
      <c r="AP19" s="1" t="s">
        <v>385</v>
      </c>
      <c r="AQ19" s="1">
        <v>92.83</v>
      </c>
      <c r="AR19" s="1">
        <v>9.77</v>
      </c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 t="s">
        <v>499</v>
      </c>
      <c r="BP19" s="1"/>
      <c r="BQ19" s="1"/>
      <c r="BR19" s="1" t="s">
        <v>500</v>
      </c>
      <c r="BS19" s="1">
        <v>21</v>
      </c>
      <c r="BT19" s="1"/>
      <c r="BU19" s="1" t="str">
        <f>HYPERLINK("https://nconnect.nicmar.ac.in/storage/profile/6a88679c22576.png","Download")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501</v>
      </c>
      <c r="D20" s="1" t="s">
        <v>502</v>
      </c>
      <c r="E20" s="1" t="s">
        <v>503</v>
      </c>
      <c r="F20" s="1" t="s">
        <v>504</v>
      </c>
      <c r="G20" s="1" t="s">
        <v>505</v>
      </c>
      <c r="H20" s="1" t="s">
        <v>506</v>
      </c>
      <c r="I20" s="1" t="s">
        <v>506</v>
      </c>
      <c r="J20" s="1">
        <v>9922026767</v>
      </c>
      <c r="K20" s="1" t="s">
        <v>87</v>
      </c>
      <c r="L20" s="1" t="s">
        <v>507</v>
      </c>
      <c r="M20" s="1" t="s">
        <v>89</v>
      </c>
      <c r="N20" s="1" t="s">
        <v>508</v>
      </c>
      <c r="O20" s="1" t="s">
        <v>509</v>
      </c>
      <c r="P20" s="1" t="s">
        <v>126</v>
      </c>
      <c r="Q20" s="1">
        <v>784574646995</v>
      </c>
      <c r="R20" s="1" t="s">
        <v>510</v>
      </c>
      <c r="S20" s="1">
        <v>9850686772</v>
      </c>
      <c r="T20" s="1" t="s">
        <v>511</v>
      </c>
      <c r="U20" s="1" t="s">
        <v>512</v>
      </c>
      <c r="V20" s="1">
        <v>9850686772</v>
      </c>
      <c r="W20" s="1" t="s">
        <v>513</v>
      </c>
      <c r="X20" s="1" t="s">
        <v>514</v>
      </c>
      <c r="Y20" s="1" t="s">
        <v>98</v>
      </c>
      <c r="Z20" s="1" t="s">
        <v>99</v>
      </c>
      <c r="AA20" s="1" t="s">
        <v>514</v>
      </c>
      <c r="AB20" s="1" t="s">
        <v>98</v>
      </c>
      <c r="AC20" s="1" t="s">
        <v>99</v>
      </c>
      <c r="AD20" s="1" t="s">
        <v>79</v>
      </c>
      <c r="AE20" s="1" t="s">
        <v>79</v>
      </c>
      <c r="AF20" s="1" t="s">
        <v>515</v>
      </c>
      <c r="AG20" s="1" t="s">
        <v>516</v>
      </c>
      <c r="AH20" s="1" t="s">
        <v>136</v>
      </c>
      <c r="AI20" s="1" t="s">
        <v>355</v>
      </c>
      <c r="AJ20" s="1">
        <v>79.4</v>
      </c>
      <c r="AK20" s="1"/>
      <c r="AL20" s="1" t="s">
        <v>517</v>
      </c>
      <c r="AM20" s="1" t="s">
        <v>518</v>
      </c>
      <c r="AN20" s="1" t="s">
        <v>106</v>
      </c>
      <c r="AO20" s="1" t="s">
        <v>170</v>
      </c>
      <c r="AP20" s="1" t="s">
        <v>140</v>
      </c>
      <c r="AQ20" s="1">
        <v>69.83</v>
      </c>
      <c r="AR20" s="1"/>
      <c r="AS20" s="1"/>
      <c r="AT20" s="1"/>
      <c r="AU20" s="1"/>
      <c r="AV20" s="1"/>
      <c r="AW20" s="1"/>
      <c r="AX20" s="1"/>
      <c r="AY20" s="1" t="s">
        <v>383</v>
      </c>
      <c r="AZ20" s="1" t="s">
        <v>519</v>
      </c>
      <c r="BA20" s="1" t="s">
        <v>111</v>
      </c>
      <c r="BB20" s="1" t="s">
        <v>143</v>
      </c>
      <c r="BC20" s="1" t="s">
        <v>408</v>
      </c>
      <c r="BD20" s="1" t="s">
        <v>520</v>
      </c>
      <c r="BE20" s="1">
        <v>78</v>
      </c>
      <c r="BF20" s="1">
        <v>7.8</v>
      </c>
      <c r="BG20" s="1"/>
      <c r="BH20" s="1"/>
      <c r="BI20" s="1"/>
      <c r="BJ20" s="1"/>
      <c r="BK20" s="1"/>
      <c r="BL20" s="1"/>
      <c r="BM20" s="1"/>
      <c r="BN20" s="1"/>
      <c r="BO20" s="1" t="s">
        <v>521</v>
      </c>
      <c r="BP20" s="1" t="s">
        <v>522</v>
      </c>
      <c r="BQ20" s="1" t="s">
        <v>523</v>
      </c>
      <c r="BR20" s="1"/>
      <c r="BS20" s="1"/>
      <c r="BT20" s="1"/>
      <c r="BU20" s="1" t="str">
        <f>HYPERLINK("https://nconnect.nicmar.ac.in/storage/profile/6a8ad8bb61e77.png","Download")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524</v>
      </c>
      <c r="D21" s="1" t="s">
        <v>525</v>
      </c>
      <c r="E21" s="1" t="s">
        <v>526</v>
      </c>
      <c r="F21" s="1" t="s">
        <v>527</v>
      </c>
      <c r="G21" s="1" t="s">
        <v>528</v>
      </c>
      <c r="H21" s="1" t="s">
        <v>529</v>
      </c>
      <c r="I21" s="1" t="s">
        <v>529</v>
      </c>
      <c r="J21" s="1">
        <v>9028088846</v>
      </c>
      <c r="K21" s="1" t="s">
        <v>87</v>
      </c>
      <c r="L21" s="1" t="s">
        <v>530</v>
      </c>
      <c r="M21" s="1" t="s">
        <v>89</v>
      </c>
      <c r="N21" s="1" t="s">
        <v>531</v>
      </c>
      <c r="O21" s="1" t="s">
        <v>532</v>
      </c>
      <c r="P21" s="1" t="s">
        <v>158</v>
      </c>
      <c r="Q21" s="1">
        <v>375921823741</v>
      </c>
      <c r="R21" s="1" t="s">
        <v>533</v>
      </c>
      <c r="S21" s="1">
        <v>9850897974</v>
      </c>
      <c r="T21" s="1" t="s">
        <v>534</v>
      </c>
      <c r="U21" s="1" t="s">
        <v>535</v>
      </c>
      <c r="V21" s="1">
        <v>9850823811</v>
      </c>
      <c r="W21" s="1" t="s">
        <v>192</v>
      </c>
      <c r="X21" s="1" t="s">
        <v>536</v>
      </c>
      <c r="Y21" s="1" t="s">
        <v>98</v>
      </c>
      <c r="Z21" s="1" t="s">
        <v>99</v>
      </c>
      <c r="AA21" s="1" t="s">
        <v>536</v>
      </c>
      <c r="AB21" s="1" t="s">
        <v>98</v>
      </c>
      <c r="AC21" s="1" t="s">
        <v>99</v>
      </c>
      <c r="AD21" s="1" t="s">
        <v>79</v>
      </c>
      <c r="AE21" s="1" t="s">
        <v>79</v>
      </c>
      <c r="AF21" s="1" t="s">
        <v>537</v>
      </c>
      <c r="AG21" s="1" t="s">
        <v>538</v>
      </c>
      <c r="AH21" s="1" t="s">
        <v>136</v>
      </c>
      <c r="AI21" s="1" t="s">
        <v>355</v>
      </c>
      <c r="AJ21" s="1">
        <v>84</v>
      </c>
      <c r="AK21" s="1"/>
      <c r="AL21" s="1" t="s">
        <v>539</v>
      </c>
      <c r="AM21" s="1" t="s">
        <v>538</v>
      </c>
      <c r="AN21" s="1" t="s">
        <v>106</v>
      </c>
      <c r="AO21" s="1" t="s">
        <v>222</v>
      </c>
      <c r="AP21" s="1" t="s">
        <v>540</v>
      </c>
      <c r="AQ21" s="1">
        <v>61.38</v>
      </c>
      <c r="AR21" s="1"/>
      <c r="AS21" s="1"/>
      <c r="AT21" s="1"/>
      <c r="AU21" s="1"/>
      <c r="AV21" s="1"/>
      <c r="AW21" s="1"/>
      <c r="AX21" s="1"/>
      <c r="AY21" s="1" t="s">
        <v>383</v>
      </c>
      <c r="AZ21" s="1" t="s">
        <v>541</v>
      </c>
      <c r="BA21" s="1" t="s">
        <v>111</v>
      </c>
      <c r="BB21" s="1" t="s">
        <v>112</v>
      </c>
      <c r="BC21" s="1" t="s">
        <v>385</v>
      </c>
      <c r="BD21" s="1" t="s">
        <v>201</v>
      </c>
      <c r="BE21" s="1">
        <v>64.8</v>
      </c>
      <c r="BF21" s="1"/>
      <c r="BG21" s="1"/>
      <c r="BH21" s="1"/>
      <c r="BI21" s="1"/>
      <c r="BJ21" s="1"/>
      <c r="BK21" s="1"/>
      <c r="BL21" s="1"/>
      <c r="BM21" s="1"/>
      <c r="BN21" s="1"/>
      <c r="BO21" s="1" t="s">
        <v>542</v>
      </c>
      <c r="BP21" s="1"/>
      <c r="BQ21" s="1"/>
      <c r="BR21" s="1"/>
      <c r="BS21" s="1"/>
      <c r="BT21" s="1"/>
      <c r="BU21" s="1" t="str">
        <f>HYPERLINK("https://nconnect.nicmar.ac.in/storage/profile/6a85ce0ec4fc6.png","Download")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543</v>
      </c>
      <c r="D22" s="1" t="s">
        <v>544</v>
      </c>
      <c r="E22" s="1" t="s">
        <v>545</v>
      </c>
      <c r="F22" s="1" t="s">
        <v>546</v>
      </c>
      <c r="G22" s="1" t="s">
        <v>547</v>
      </c>
      <c r="H22" s="1" t="s">
        <v>548</v>
      </c>
      <c r="I22" s="1" t="s">
        <v>548</v>
      </c>
      <c r="J22" s="1">
        <v>9619360653</v>
      </c>
      <c r="K22" s="1" t="s">
        <v>87</v>
      </c>
      <c r="L22" s="1" t="s">
        <v>549</v>
      </c>
      <c r="M22" s="1" t="s">
        <v>89</v>
      </c>
      <c r="N22" s="1" t="s">
        <v>550</v>
      </c>
      <c r="O22" s="1" t="s">
        <v>551</v>
      </c>
      <c r="P22" s="1" t="s">
        <v>92</v>
      </c>
      <c r="Q22" s="1" t="s">
        <v>552</v>
      </c>
      <c r="R22" s="1" t="s">
        <v>545</v>
      </c>
      <c r="S22" s="1">
        <v>9821492920</v>
      </c>
      <c r="T22" s="1" t="s">
        <v>553</v>
      </c>
      <c r="U22" s="1" t="s">
        <v>554</v>
      </c>
      <c r="V22" s="1">
        <v>9821714612</v>
      </c>
      <c r="W22" s="1" t="s">
        <v>553</v>
      </c>
      <c r="X22" s="1" t="s">
        <v>555</v>
      </c>
      <c r="Y22" s="1" t="s">
        <v>556</v>
      </c>
      <c r="Z22" s="1" t="s">
        <v>99</v>
      </c>
      <c r="AA22" s="1" t="s">
        <v>555</v>
      </c>
      <c r="AB22" s="1" t="s">
        <v>556</v>
      </c>
      <c r="AC22" s="1" t="s">
        <v>99</v>
      </c>
      <c r="AD22" s="1" t="s">
        <v>79</v>
      </c>
      <c r="AE22" s="1" t="s">
        <v>79</v>
      </c>
      <c r="AF22" s="1" t="s">
        <v>557</v>
      </c>
      <c r="AG22" s="1" t="s">
        <v>558</v>
      </c>
      <c r="AH22" s="1" t="s">
        <v>559</v>
      </c>
      <c r="AI22" s="1" t="s">
        <v>198</v>
      </c>
      <c r="AJ22" s="1">
        <v>92.8</v>
      </c>
      <c r="AK22" s="1"/>
      <c r="AL22" s="1" t="s">
        <v>560</v>
      </c>
      <c r="AM22" s="1" t="s">
        <v>558</v>
      </c>
      <c r="AN22" s="1" t="s">
        <v>138</v>
      </c>
      <c r="AO22" s="1" t="s">
        <v>169</v>
      </c>
      <c r="AP22" s="1" t="s">
        <v>561</v>
      </c>
      <c r="AQ22" s="1">
        <v>75.23</v>
      </c>
      <c r="AR22" s="1"/>
      <c r="AS22" s="1"/>
      <c r="AT22" s="1"/>
      <c r="AU22" s="1"/>
      <c r="AV22" s="1"/>
      <c r="AW22" s="1"/>
      <c r="AX22" s="1"/>
      <c r="AY22" s="1" t="s">
        <v>141</v>
      </c>
      <c r="AZ22" s="1" t="s">
        <v>562</v>
      </c>
      <c r="BA22" s="1" t="s">
        <v>111</v>
      </c>
      <c r="BB22" s="1" t="s">
        <v>112</v>
      </c>
      <c r="BC22" s="1" t="s">
        <v>251</v>
      </c>
      <c r="BD22" s="1" t="s">
        <v>563</v>
      </c>
      <c r="BE22" s="1">
        <v>70.94</v>
      </c>
      <c r="BF22" s="1">
        <v>7.96</v>
      </c>
      <c r="BG22" s="1"/>
      <c r="BH22" s="1"/>
      <c r="BI22" s="1"/>
      <c r="BJ22" s="1"/>
      <c r="BK22" s="1"/>
      <c r="BL22" s="1"/>
      <c r="BM22" s="1"/>
      <c r="BN22" s="1"/>
      <c r="BO22" s="1" t="s">
        <v>564</v>
      </c>
      <c r="BP22" s="1" t="s">
        <v>565</v>
      </c>
      <c r="BQ22" s="1" t="s">
        <v>566</v>
      </c>
      <c r="BR22" s="1" t="s">
        <v>567</v>
      </c>
      <c r="BS22" s="1">
        <v>16</v>
      </c>
      <c r="BT22" s="1"/>
      <c r="BU22" s="1" t="str">
        <f>HYPERLINK("https://nconnect.nicmar.ac.in/storage/profile/6a85eb2c6446f.png","Download")</f>
        <v>0</v>
      </c>
      <c r="BV22" s="3"/>
      <c r="BW22" s="3"/>
    </row>
    <row r="23" spans="1:75">
      <c r="A23" s="1" t="s">
        <v>75</v>
      </c>
      <c r="B23" s="1" t="s">
        <v>76</v>
      </c>
      <c r="C23" s="1" t="s">
        <v>568</v>
      </c>
      <c r="D23" s="1" t="s">
        <v>569</v>
      </c>
      <c r="E23" s="1" t="s">
        <v>570</v>
      </c>
      <c r="F23" s="1" t="s">
        <v>571</v>
      </c>
      <c r="G23" s="1" t="s">
        <v>572</v>
      </c>
      <c r="H23" s="1" t="s">
        <v>573</v>
      </c>
      <c r="I23" s="1" t="s">
        <v>574</v>
      </c>
      <c r="J23" s="1">
        <v>9607799779</v>
      </c>
      <c r="K23" s="1" t="s">
        <v>122</v>
      </c>
      <c r="L23" s="1" t="s">
        <v>575</v>
      </c>
      <c r="M23" s="1" t="s">
        <v>89</v>
      </c>
      <c r="N23" s="1" t="s">
        <v>576</v>
      </c>
      <c r="O23" s="1" t="s">
        <v>577</v>
      </c>
      <c r="P23" s="1" t="s">
        <v>158</v>
      </c>
      <c r="Q23" s="1">
        <v>638671760791</v>
      </c>
      <c r="R23" s="1" t="s">
        <v>570</v>
      </c>
      <c r="S23" s="1">
        <v>9922419750</v>
      </c>
      <c r="T23" s="1" t="s">
        <v>578</v>
      </c>
      <c r="U23" s="1" t="s">
        <v>579</v>
      </c>
      <c r="V23" s="1">
        <v>8308433333</v>
      </c>
      <c r="W23" s="1" t="s">
        <v>580</v>
      </c>
      <c r="X23" s="1" t="s">
        <v>581</v>
      </c>
      <c r="Y23" s="1" t="s">
        <v>98</v>
      </c>
      <c r="Z23" s="1" t="s">
        <v>99</v>
      </c>
      <c r="AA23" s="1" t="s">
        <v>582</v>
      </c>
      <c r="AB23" s="1" t="s">
        <v>98</v>
      </c>
      <c r="AC23" s="1" t="s">
        <v>99</v>
      </c>
      <c r="AD23" s="1" t="s">
        <v>79</v>
      </c>
      <c r="AE23" s="1" t="s">
        <v>79</v>
      </c>
      <c r="AF23" s="1" t="s">
        <v>583</v>
      </c>
      <c r="AG23" s="1" t="s">
        <v>584</v>
      </c>
      <c r="AH23" s="1" t="s">
        <v>102</v>
      </c>
      <c r="AI23" s="1" t="s">
        <v>222</v>
      </c>
      <c r="AJ23" s="1">
        <v>78.6</v>
      </c>
      <c r="AK23" s="1">
        <v>8.27</v>
      </c>
      <c r="AL23" s="1" t="s">
        <v>585</v>
      </c>
      <c r="AM23" s="1" t="s">
        <v>586</v>
      </c>
      <c r="AN23" s="1" t="s">
        <v>106</v>
      </c>
      <c r="AO23" s="1" t="s">
        <v>107</v>
      </c>
      <c r="AP23" s="1" t="s">
        <v>382</v>
      </c>
      <c r="AQ23" s="1">
        <v>87.67</v>
      </c>
      <c r="AR23" s="1">
        <v>9.23</v>
      </c>
      <c r="AS23" s="1"/>
      <c r="AT23" s="1"/>
      <c r="AU23" s="1"/>
      <c r="AV23" s="1"/>
      <c r="AW23" s="1"/>
      <c r="AX23" s="1"/>
      <c r="AY23" s="1" t="s">
        <v>587</v>
      </c>
      <c r="AZ23" s="1" t="s">
        <v>588</v>
      </c>
      <c r="BA23" s="1" t="s">
        <v>111</v>
      </c>
      <c r="BB23" s="1" t="s">
        <v>143</v>
      </c>
      <c r="BC23" s="1" t="s">
        <v>286</v>
      </c>
      <c r="BD23" s="1" t="s">
        <v>287</v>
      </c>
      <c r="BE23" s="1">
        <v>68.88</v>
      </c>
      <c r="BF23" s="1">
        <v>7.25</v>
      </c>
      <c r="BG23" s="1"/>
      <c r="BH23" s="1"/>
      <c r="BI23" s="1"/>
      <c r="BJ23" s="1"/>
      <c r="BK23" s="1"/>
      <c r="BL23" s="1"/>
      <c r="BM23" s="1"/>
      <c r="BN23" s="1"/>
      <c r="BO23" s="1" t="s">
        <v>589</v>
      </c>
      <c r="BP23" s="1"/>
      <c r="BQ23" s="1"/>
      <c r="BR23" s="1"/>
      <c r="BS23" s="1"/>
      <c r="BT23" s="1"/>
      <c r="BU23" s="1" t="str">
        <f>HYPERLINK("https://nconnect.nicmar.ac.in/storage/profile/6a8beb79c398f.png","Download")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590</v>
      </c>
      <c r="D24" s="1" t="s">
        <v>591</v>
      </c>
      <c r="E24" s="1" t="s">
        <v>592</v>
      </c>
      <c r="F24" s="1" t="s">
        <v>593</v>
      </c>
      <c r="G24" s="1" t="s">
        <v>594</v>
      </c>
      <c r="H24" s="1" t="s">
        <v>595</v>
      </c>
      <c r="I24" s="1" t="s">
        <v>595</v>
      </c>
      <c r="J24" s="1">
        <v>8530369614</v>
      </c>
      <c r="K24" s="1" t="s">
        <v>87</v>
      </c>
      <c r="L24" s="1" t="s">
        <v>596</v>
      </c>
      <c r="M24" s="1" t="s">
        <v>89</v>
      </c>
      <c r="N24" s="1" t="s">
        <v>597</v>
      </c>
      <c r="O24" s="1" t="s">
        <v>598</v>
      </c>
      <c r="P24" s="1" t="s">
        <v>126</v>
      </c>
      <c r="Q24" s="1">
        <v>321794928595</v>
      </c>
      <c r="R24" s="1" t="s">
        <v>599</v>
      </c>
      <c r="S24" s="1">
        <v>9890062313</v>
      </c>
      <c r="T24" s="1" t="s">
        <v>600</v>
      </c>
      <c r="U24" s="1" t="s">
        <v>601</v>
      </c>
      <c r="V24" s="1">
        <v>9923258863</v>
      </c>
      <c r="W24" s="1" t="s">
        <v>602</v>
      </c>
      <c r="X24" s="1" t="s">
        <v>603</v>
      </c>
      <c r="Y24" s="1" t="s">
        <v>604</v>
      </c>
      <c r="Z24" s="1" t="s">
        <v>99</v>
      </c>
      <c r="AA24" s="1" t="s">
        <v>605</v>
      </c>
      <c r="AB24" s="1" t="s">
        <v>98</v>
      </c>
      <c r="AC24" s="1" t="s">
        <v>99</v>
      </c>
      <c r="AD24" s="1" t="s">
        <v>79</v>
      </c>
      <c r="AE24" s="1" t="s">
        <v>79</v>
      </c>
      <c r="AF24" s="1" t="s">
        <v>606</v>
      </c>
      <c r="AG24" s="1" t="s">
        <v>607</v>
      </c>
      <c r="AH24" s="1" t="s">
        <v>608</v>
      </c>
      <c r="AI24" s="1" t="s">
        <v>310</v>
      </c>
      <c r="AJ24" s="1">
        <v>87</v>
      </c>
      <c r="AK24" s="1">
        <v>9.16</v>
      </c>
      <c r="AL24" s="1" t="s">
        <v>609</v>
      </c>
      <c r="AM24" s="1" t="s">
        <v>610</v>
      </c>
      <c r="AN24" s="1" t="s">
        <v>106</v>
      </c>
      <c r="AO24" s="1" t="s">
        <v>103</v>
      </c>
      <c r="AP24" s="1" t="s">
        <v>611</v>
      </c>
      <c r="AQ24" s="1">
        <v>60</v>
      </c>
      <c r="AR24" s="1">
        <v>6.32</v>
      </c>
      <c r="AS24" s="1"/>
      <c r="AT24" s="1"/>
      <c r="AU24" s="1"/>
      <c r="AV24" s="1"/>
      <c r="AW24" s="1"/>
      <c r="AX24" s="1"/>
      <c r="AY24" s="1" t="s">
        <v>472</v>
      </c>
      <c r="AZ24" s="1" t="s">
        <v>612</v>
      </c>
      <c r="BA24" s="1" t="s">
        <v>111</v>
      </c>
      <c r="BB24" s="1" t="s">
        <v>143</v>
      </c>
      <c r="BC24" s="1" t="s">
        <v>107</v>
      </c>
      <c r="BD24" s="1" t="s">
        <v>386</v>
      </c>
      <c r="BE24" s="1">
        <v>63.65</v>
      </c>
      <c r="BF24" s="1">
        <v>6.7</v>
      </c>
      <c r="BG24" s="1"/>
      <c r="BH24" s="1"/>
      <c r="BI24" s="1"/>
      <c r="BJ24" s="1"/>
      <c r="BK24" s="1"/>
      <c r="BL24" s="1"/>
      <c r="BM24" s="1"/>
      <c r="BN24" s="1"/>
      <c r="BO24" s="1" t="s">
        <v>613</v>
      </c>
      <c r="BP24" s="1" t="s">
        <v>614</v>
      </c>
      <c r="BQ24" s="1" t="s">
        <v>615</v>
      </c>
      <c r="BR24" s="1"/>
      <c r="BS24" s="1"/>
      <c r="BT24" s="1"/>
      <c r="BU24" s="1" t="str">
        <f>HYPERLINK("https://nconnect.nicmar.ac.in/storage/profile/6a85e99103af1.png","Download")</f>
        <v>0</v>
      </c>
      <c r="BV24" s="3"/>
      <c r="BW24" s="3"/>
    </row>
    <row r="25" spans="1:75">
      <c r="A25" s="1" t="s">
        <v>75</v>
      </c>
      <c r="B25" s="1" t="s">
        <v>76</v>
      </c>
      <c r="C25" s="1" t="s">
        <v>616</v>
      </c>
      <c r="D25" s="1" t="s">
        <v>617</v>
      </c>
      <c r="E25" s="1" t="s">
        <v>618</v>
      </c>
      <c r="F25" s="1" t="s">
        <v>619</v>
      </c>
      <c r="G25" s="1" t="s">
        <v>620</v>
      </c>
      <c r="H25" s="1" t="s">
        <v>621</v>
      </c>
      <c r="I25" s="1" t="s">
        <v>622</v>
      </c>
      <c r="J25" s="1">
        <v>8459704912</v>
      </c>
      <c r="K25" s="1" t="s">
        <v>87</v>
      </c>
      <c r="L25" s="1" t="s">
        <v>623</v>
      </c>
      <c r="M25" s="1" t="s">
        <v>89</v>
      </c>
      <c r="N25" s="1" t="s">
        <v>624</v>
      </c>
      <c r="O25" s="1" t="s">
        <v>625</v>
      </c>
      <c r="P25" s="1" t="s">
        <v>626</v>
      </c>
      <c r="Q25" s="1" t="s">
        <v>627</v>
      </c>
      <c r="R25" s="1" t="s">
        <v>628</v>
      </c>
      <c r="S25" s="1">
        <v>9423398874</v>
      </c>
      <c r="T25" s="1" t="s">
        <v>629</v>
      </c>
      <c r="U25" s="1" t="s">
        <v>630</v>
      </c>
      <c r="V25" s="1">
        <v>9421296771</v>
      </c>
      <c r="W25" s="1" t="s">
        <v>513</v>
      </c>
      <c r="X25" s="1" t="s">
        <v>631</v>
      </c>
      <c r="Y25" s="1" t="s">
        <v>604</v>
      </c>
      <c r="Z25" s="1" t="s">
        <v>99</v>
      </c>
      <c r="AA25" s="1" t="s">
        <v>631</v>
      </c>
      <c r="AB25" s="1" t="s">
        <v>604</v>
      </c>
      <c r="AC25" s="1" t="s">
        <v>99</v>
      </c>
      <c r="AD25" s="1" t="s">
        <v>79</v>
      </c>
      <c r="AE25" s="1" t="s">
        <v>79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 t="s">
        <v>632</v>
      </c>
      <c r="BQ25" s="1" t="s">
        <v>115</v>
      </c>
      <c r="BR25" s="1" t="s">
        <v>633</v>
      </c>
      <c r="BS25" s="1">
        <v>16</v>
      </c>
      <c r="BT25" s="1" t="s">
        <v>634</v>
      </c>
      <c r="BU25" s="1" t="str">
        <f>HYPERLINK("https://nconnect.nicmar.ac.in/storage/profile/6a8be817d1f9d.png","Download")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635</v>
      </c>
      <c r="D26" s="1" t="s">
        <v>636</v>
      </c>
      <c r="E26" s="1" t="s">
        <v>637</v>
      </c>
      <c r="F26" s="1" t="s">
        <v>638</v>
      </c>
      <c r="G26" s="1" t="s">
        <v>639</v>
      </c>
      <c r="H26" s="1" t="s">
        <v>640</v>
      </c>
      <c r="I26" s="1" t="s">
        <v>641</v>
      </c>
      <c r="J26" s="1">
        <v>9326919768</v>
      </c>
      <c r="K26" s="1" t="s">
        <v>87</v>
      </c>
      <c r="L26" s="1" t="s">
        <v>642</v>
      </c>
      <c r="M26" s="1" t="s">
        <v>89</v>
      </c>
      <c r="N26" s="1" t="s">
        <v>643</v>
      </c>
      <c r="O26" s="1" t="s">
        <v>644</v>
      </c>
      <c r="P26" s="1" t="s">
        <v>92</v>
      </c>
      <c r="Q26" s="1">
        <v>443098665256</v>
      </c>
      <c r="R26" s="1" t="s">
        <v>645</v>
      </c>
      <c r="S26" s="1">
        <v>9619185503</v>
      </c>
      <c r="T26" s="1" t="s">
        <v>553</v>
      </c>
      <c r="U26" s="1" t="s">
        <v>646</v>
      </c>
      <c r="V26" s="1">
        <v>9137134480</v>
      </c>
      <c r="W26" s="1" t="s">
        <v>647</v>
      </c>
      <c r="X26" s="1" t="s">
        <v>648</v>
      </c>
      <c r="Y26" s="1" t="s">
        <v>304</v>
      </c>
      <c r="Z26" s="1" t="s">
        <v>99</v>
      </c>
      <c r="AA26" s="1" t="s">
        <v>648</v>
      </c>
      <c r="AB26" s="1" t="s">
        <v>304</v>
      </c>
      <c r="AC26" s="1" t="s">
        <v>99</v>
      </c>
      <c r="AD26" s="1" t="s">
        <v>79</v>
      </c>
      <c r="AE26" s="1" t="s">
        <v>79</v>
      </c>
      <c r="AF26" s="1" t="s">
        <v>649</v>
      </c>
      <c r="AG26" s="1" t="s">
        <v>650</v>
      </c>
      <c r="AH26" s="1" t="s">
        <v>198</v>
      </c>
      <c r="AI26" s="1" t="s">
        <v>136</v>
      </c>
      <c r="AJ26" s="1">
        <v>86.4</v>
      </c>
      <c r="AK26" s="1"/>
      <c r="AL26" s="1" t="s">
        <v>651</v>
      </c>
      <c r="AM26" s="1" t="s">
        <v>650</v>
      </c>
      <c r="AN26" s="1" t="s">
        <v>106</v>
      </c>
      <c r="AO26" s="1" t="s">
        <v>102</v>
      </c>
      <c r="AP26" s="1" t="s">
        <v>170</v>
      </c>
      <c r="AQ26" s="1">
        <v>64.62</v>
      </c>
      <c r="AR26" s="1"/>
      <c r="AS26" s="1"/>
      <c r="AT26" s="1"/>
      <c r="AU26" s="1"/>
      <c r="AV26" s="1"/>
      <c r="AW26" s="1"/>
      <c r="AX26" s="1"/>
      <c r="AY26" s="1" t="s">
        <v>141</v>
      </c>
      <c r="AZ26" s="1" t="s">
        <v>652</v>
      </c>
      <c r="BA26" s="1" t="s">
        <v>111</v>
      </c>
      <c r="BB26" s="1" t="s">
        <v>143</v>
      </c>
      <c r="BC26" s="1" t="s">
        <v>204</v>
      </c>
      <c r="BD26" s="1" t="s">
        <v>431</v>
      </c>
      <c r="BE26" s="1">
        <v>80.59</v>
      </c>
      <c r="BF26" s="1">
        <v>9.27</v>
      </c>
      <c r="BG26" s="1"/>
      <c r="BH26" s="1"/>
      <c r="BI26" s="1"/>
      <c r="BJ26" s="1"/>
      <c r="BK26" s="1"/>
      <c r="BL26" s="1"/>
      <c r="BM26" s="1"/>
      <c r="BN26" s="1"/>
      <c r="BO26" s="1" t="s">
        <v>653</v>
      </c>
      <c r="BP26" s="1" t="s">
        <v>654</v>
      </c>
      <c r="BQ26" s="1" t="s">
        <v>655</v>
      </c>
      <c r="BR26" s="1" t="s">
        <v>656</v>
      </c>
      <c r="BS26" s="1">
        <v>17</v>
      </c>
      <c r="BT26" s="1"/>
      <c r="BU26" s="1" t="str">
        <f>HYPERLINK("https://nconnect.nicmar.ac.in/storage/profile/6a89ddf25b3f5.png","Download")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657</v>
      </c>
      <c r="D27" s="1" t="s">
        <v>658</v>
      </c>
      <c r="E27" s="1"/>
      <c r="F27" s="1" t="s">
        <v>659</v>
      </c>
      <c r="G27" s="1" t="s">
        <v>660</v>
      </c>
      <c r="H27" s="1" t="s">
        <v>661</v>
      </c>
      <c r="I27" s="1" t="s">
        <v>662</v>
      </c>
      <c r="J27" s="1">
        <v>9384293089</v>
      </c>
      <c r="K27" s="1" t="s">
        <v>87</v>
      </c>
      <c r="L27" s="1" t="s">
        <v>663</v>
      </c>
      <c r="M27" s="1" t="s">
        <v>89</v>
      </c>
      <c r="N27" s="1" t="s">
        <v>664</v>
      </c>
      <c r="O27" s="1" t="s">
        <v>665</v>
      </c>
      <c r="P27" s="1" t="s">
        <v>422</v>
      </c>
      <c r="Q27" s="1">
        <v>64011740</v>
      </c>
      <c r="R27" s="1" t="s">
        <v>666</v>
      </c>
      <c r="S27" s="1">
        <v>9282441689</v>
      </c>
      <c r="T27" s="1" t="s">
        <v>667</v>
      </c>
      <c r="U27" s="1" t="s">
        <v>668</v>
      </c>
      <c r="V27" s="1">
        <v>9444057555</v>
      </c>
      <c r="W27" s="1" t="s">
        <v>669</v>
      </c>
      <c r="X27" s="1" t="s">
        <v>670</v>
      </c>
      <c r="Y27" s="1" t="s">
        <v>671</v>
      </c>
      <c r="Z27" s="1" t="s">
        <v>672</v>
      </c>
      <c r="AA27" s="1" t="s">
        <v>673</v>
      </c>
      <c r="AB27" s="1" t="s">
        <v>671</v>
      </c>
      <c r="AC27" s="1" t="s">
        <v>672</v>
      </c>
      <c r="AD27" s="1" t="s">
        <v>79</v>
      </c>
      <c r="AE27" s="1" t="s">
        <v>79</v>
      </c>
      <c r="AF27" s="1" t="s">
        <v>674</v>
      </c>
      <c r="AG27" s="1" t="s">
        <v>675</v>
      </c>
      <c r="AH27" s="1" t="s">
        <v>355</v>
      </c>
      <c r="AI27" s="1" t="s">
        <v>103</v>
      </c>
      <c r="AJ27" s="1">
        <v>69.17</v>
      </c>
      <c r="AK27" s="1"/>
      <c r="AL27" s="1" t="s">
        <v>674</v>
      </c>
      <c r="AM27" s="1" t="s">
        <v>675</v>
      </c>
      <c r="AN27" s="1" t="s">
        <v>106</v>
      </c>
      <c r="AO27" s="1" t="s">
        <v>540</v>
      </c>
      <c r="AP27" s="1" t="s">
        <v>283</v>
      </c>
      <c r="AQ27" s="1">
        <v>73.6</v>
      </c>
      <c r="AR27" s="1"/>
      <c r="AS27" s="1"/>
      <c r="AT27" s="1"/>
      <c r="AU27" s="1"/>
      <c r="AV27" s="1"/>
      <c r="AW27" s="1"/>
      <c r="AX27" s="1"/>
      <c r="AY27" s="1" t="s">
        <v>676</v>
      </c>
      <c r="AZ27" s="1" t="s">
        <v>677</v>
      </c>
      <c r="BA27" s="1" t="s">
        <v>257</v>
      </c>
      <c r="BB27" s="1" t="s">
        <v>258</v>
      </c>
      <c r="BC27" s="1" t="s">
        <v>678</v>
      </c>
      <c r="BD27" s="1" t="s">
        <v>520</v>
      </c>
      <c r="BE27" s="1">
        <v>70.11</v>
      </c>
      <c r="BF27" s="1">
        <v>7.38</v>
      </c>
      <c r="BG27" s="1"/>
      <c r="BH27" s="1"/>
      <c r="BI27" s="1"/>
      <c r="BJ27" s="1"/>
      <c r="BK27" s="1"/>
      <c r="BL27" s="1"/>
      <c r="BM27" s="1"/>
      <c r="BN27" s="1"/>
      <c r="BO27" s="1" t="s">
        <v>679</v>
      </c>
      <c r="BP27" s="1"/>
      <c r="BQ27" s="1"/>
      <c r="BR27" s="1"/>
      <c r="BS27" s="1"/>
      <c r="BT27" s="1"/>
      <c r="BU27" s="1" t="str">
        <f>HYPERLINK("https://nconnect.nicmar.ac.in/storage/profile/6a85e8b968257.png","Download")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680</v>
      </c>
      <c r="D28" s="1" t="s">
        <v>681</v>
      </c>
      <c r="E28" s="1"/>
      <c r="F28" s="1" t="s">
        <v>682</v>
      </c>
      <c r="G28" s="1" t="s">
        <v>683</v>
      </c>
      <c r="H28" s="1" t="s">
        <v>684</v>
      </c>
      <c r="I28" s="1" t="s">
        <v>684</v>
      </c>
      <c r="J28" s="1">
        <v>6206090153</v>
      </c>
      <c r="K28" s="1" t="s">
        <v>122</v>
      </c>
      <c r="L28" s="1" t="s">
        <v>685</v>
      </c>
      <c r="M28" s="1" t="s">
        <v>89</v>
      </c>
      <c r="N28" s="1" t="s">
        <v>686</v>
      </c>
      <c r="O28" s="1" t="s">
        <v>687</v>
      </c>
      <c r="P28" s="1" t="s">
        <v>158</v>
      </c>
      <c r="Q28" s="1">
        <v>537875843698</v>
      </c>
      <c r="R28" s="1" t="s">
        <v>688</v>
      </c>
      <c r="S28" s="1">
        <v>9835292438</v>
      </c>
      <c r="T28" s="1" t="s">
        <v>689</v>
      </c>
      <c r="U28" s="1" t="s">
        <v>690</v>
      </c>
      <c r="V28" s="1">
        <v>9334578772</v>
      </c>
      <c r="W28" s="1" t="s">
        <v>669</v>
      </c>
      <c r="X28" s="1" t="s">
        <v>691</v>
      </c>
      <c r="Y28" s="1" t="s">
        <v>692</v>
      </c>
      <c r="Z28" s="1" t="s">
        <v>693</v>
      </c>
      <c r="AA28" s="1" t="s">
        <v>691</v>
      </c>
      <c r="AB28" s="1" t="s">
        <v>692</v>
      </c>
      <c r="AC28" s="1" t="s">
        <v>693</v>
      </c>
      <c r="AD28" s="1" t="s">
        <v>79</v>
      </c>
      <c r="AE28" s="1" t="s">
        <v>79</v>
      </c>
      <c r="AF28" s="1" t="s">
        <v>694</v>
      </c>
      <c r="AG28" s="1" t="s">
        <v>695</v>
      </c>
      <c r="AH28" s="1" t="s">
        <v>696</v>
      </c>
      <c r="AI28" s="1" t="s">
        <v>166</v>
      </c>
      <c r="AJ28" s="1">
        <v>92</v>
      </c>
      <c r="AK28" s="1">
        <v>9.6</v>
      </c>
      <c r="AL28" s="1" t="s">
        <v>694</v>
      </c>
      <c r="AM28" s="1" t="s">
        <v>695</v>
      </c>
      <c r="AN28" s="1" t="s">
        <v>106</v>
      </c>
      <c r="AO28" s="1" t="s">
        <v>249</v>
      </c>
      <c r="AP28" s="1" t="s">
        <v>355</v>
      </c>
      <c r="AQ28" s="1">
        <v>68</v>
      </c>
      <c r="AR28" s="1"/>
      <c r="AS28" s="1"/>
      <c r="AT28" s="1"/>
      <c r="AU28" s="1"/>
      <c r="AV28" s="1"/>
      <c r="AW28" s="1"/>
      <c r="AX28" s="1"/>
      <c r="AY28" s="1" t="s">
        <v>697</v>
      </c>
      <c r="AZ28" s="1" t="s">
        <v>698</v>
      </c>
      <c r="BA28" s="1" t="s">
        <v>257</v>
      </c>
      <c r="BB28" s="1" t="s">
        <v>258</v>
      </c>
      <c r="BC28" s="1" t="s">
        <v>699</v>
      </c>
      <c r="BD28" s="1" t="s">
        <v>700</v>
      </c>
      <c r="BE28" s="1">
        <v>58</v>
      </c>
      <c r="BF28" s="1">
        <v>6.7</v>
      </c>
      <c r="BG28" s="1"/>
      <c r="BH28" s="1"/>
      <c r="BI28" s="1"/>
      <c r="BJ28" s="1"/>
      <c r="BK28" s="1"/>
      <c r="BL28" s="1"/>
      <c r="BM28" s="1"/>
      <c r="BN28" s="1"/>
      <c r="BO28" s="1" t="s">
        <v>701</v>
      </c>
      <c r="BP28" s="1" t="s">
        <v>702</v>
      </c>
      <c r="BQ28" s="1" t="s">
        <v>703</v>
      </c>
      <c r="BR28" s="1" t="s">
        <v>704</v>
      </c>
      <c r="BS28" s="1">
        <v>4</v>
      </c>
      <c r="BT28" s="1"/>
      <c r="BU28" s="1" t="str">
        <f>HYPERLINK("https://nconnect.nicmar.ac.in/storage/profile/6a85ec7b03f57.png","Download")</f>
        <v>0</v>
      </c>
      <c r="BV28" s="3"/>
      <c r="BW28" s="3"/>
    </row>
    <row r="29" spans="1:75">
      <c r="A29" s="1" t="s">
        <v>75</v>
      </c>
      <c r="B29" s="1" t="s">
        <v>76</v>
      </c>
      <c r="C29" s="1" t="s">
        <v>705</v>
      </c>
      <c r="D29" s="1" t="s">
        <v>706</v>
      </c>
      <c r="E29" s="1" t="s">
        <v>707</v>
      </c>
      <c r="F29" s="1" t="s">
        <v>708</v>
      </c>
      <c r="G29" s="1" t="s">
        <v>709</v>
      </c>
      <c r="H29" s="1" t="s">
        <v>710</v>
      </c>
      <c r="I29" s="1" t="s">
        <v>710</v>
      </c>
      <c r="J29" s="1">
        <v>8830423932</v>
      </c>
      <c r="K29" s="1" t="s">
        <v>122</v>
      </c>
      <c r="L29" s="1" t="s">
        <v>711</v>
      </c>
      <c r="M29" s="1" t="s">
        <v>89</v>
      </c>
      <c r="N29" s="1" t="s">
        <v>712</v>
      </c>
      <c r="O29" s="1" t="s">
        <v>713</v>
      </c>
      <c r="P29" s="1" t="s">
        <v>92</v>
      </c>
      <c r="Q29" s="1">
        <v>665053841417</v>
      </c>
      <c r="R29" s="1" t="s">
        <v>714</v>
      </c>
      <c r="S29" s="1">
        <v>9921511681</v>
      </c>
      <c r="T29" s="1" t="s">
        <v>715</v>
      </c>
      <c r="U29" s="1" t="s">
        <v>716</v>
      </c>
      <c r="V29" s="1">
        <v>8421854535</v>
      </c>
      <c r="W29" s="1" t="s">
        <v>192</v>
      </c>
      <c r="X29" s="1" t="s">
        <v>717</v>
      </c>
      <c r="Y29" s="1" t="s">
        <v>219</v>
      </c>
      <c r="Z29" s="1" t="s">
        <v>99</v>
      </c>
      <c r="AA29" s="1" t="s">
        <v>718</v>
      </c>
      <c r="AB29" s="1" t="s">
        <v>98</v>
      </c>
      <c r="AC29" s="1" t="s">
        <v>99</v>
      </c>
      <c r="AD29" s="1" t="s">
        <v>79</v>
      </c>
      <c r="AE29" s="1" t="s">
        <v>79</v>
      </c>
      <c r="AF29" s="1" t="s">
        <v>719</v>
      </c>
      <c r="AG29" s="1" t="s">
        <v>720</v>
      </c>
      <c r="AH29" s="1" t="s">
        <v>169</v>
      </c>
      <c r="AI29" s="1" t="s">
        <v>355</v>
      </c>
      <c r="AJ29" s="1">
        <v>67.6</v>
      </c>
      <c r="AK29" s="1"/>
      <c r="AL29" s="1" t="s">
        <v>721</v>
      </c>
      <c r="AM29" s="1" t="s">
        <v>720</v>
      </c>
      <c r="AN29" s="1" t="s">
        <v>106</v>
      </c>
      <c r="AO29" s="1" t="s">
        <v>252</v>
      </c>
      <c r="AP29" s="1" t="s">
        <v>140</v>
      </c>
      <c r="AQ29" s="1">
        <v>55.85</v>
      </c>
      <c r="AR29" s="1"/>
      <c r="AS29" s="1"/>
      <c r="AT29" s="1"/>
      <c r="AU29" s="1"/>
      <c r="AV29" s="1"/>
      <c r="AW29" s="1"/>
      <c r="AX29" s="1"/>
      <c r="AY29" s="1" t="s">
        <v>722</v>
      </c>
      <c r="AZ29" s="1" t="s">
        <v>723</v>
      </c>
      <c r="BA29" s="1" t="s">
        <v>111</v>
      </c>
      <c r="BB29" s="1" t="s">
        <v>112</v>
      </c>
      <c r="BC29" s="1" t="s">
        <v>107</v>
      </c>
      <c r="BD29" s="1" t="s">
        <v>229</v>
      </c>
      <c r="BE29" s="1">
        <v>62</v>
      </c>
      <c r="BF29" s="1"/>
      <c r="BG29" s="1"/>
      <c r="BH29" s="1"/>
      <c r="BI29" s="1"/>
      <c r="BJ29" s="1"/>
      <c r="BK29" s="1"/>
      <c r="BL29" s="1"/>
      <c r="BM29" s="1"/>
      <c r="BN29" s="1"/>
      <c r="BO29" s="1" t="s">
        <v>724</v>
      </c>
      <c r="BP29" s="1"/>
      <c r="BQ29" s="1"/>
      <c r="BR29" s="1"/>
      <c r="BS29" s="1"/>
      <c r="BT29" s="1"/>
      <c r="BU29" s="1" t="str">
        <f>HYPERLINK("https://nconnect.nicmar.ac.in/storage/profile/6a85ec7f588c6.png","Download")</f>
        <v>0</v>
      </c>
      <c r="BV29" s="3"/>
      <c r="BW29" s="3"/>
    </row>
    <row r="30" spans="1:75">
      <c r="A30" s="1" t="s">
        <v>75</v>
      </c>
      <c r="B30" s="1" t="s">
        <v>76</v>
      </c>
      <c r="C30" s="1" t="s">
        <v>725</v>
      </c>
      <c r="D30" s="1" t="s">
        <v>726</v>
      </c>
      <c r="E30" s="1"/>
      <c r="F30" s="1" t="s">
        <v>727</v>
      </c>
      <c r="G30" s="1" t="s">
        <v>728</v>
      </c>
      <c r="H30" s="1" t="s">
        <v>729</v>
      </c>
      <c r="I30" s="1" t="s">
        <v>729</v>
      </c>
      <c r="J30" s="1">
        <v>9902339996</v>
      </c>
      <c r="K30" s="1" t="s">
        <v>122</v>
      </c>
      <c r="L30" s="1" t="s">
        <v>730</v>
      </c>
      <c r="M30" s="1" t="s">
        <v>89</v>
      </c>
      <c r="N30" s="1" t="s">
        <v>731</v>
      </c>
      <c r="O30" s="1" t="s">
        <v>732</v>
      </c>
      <c r="P30" s="1" t="s">
        <v>126</v>
      </c>
      <c r="Q30" s="1">
        <v>445114719833</v>
      </c>
      <c r="R30" s="1" t="s">
        <v>733</v>
      </c>
      <c r="S30" s="1" t="s">
        <v>734</v>
      </c>
      <c r="T30" s="1" t="s">
        <v>735</v>
      </c>
      <c r="U30" s="1" t="s">
        <v>736</v>
      </c>
      <c r="V30" s="1">
        <v>9482677770</v>
      </c>
      <c r="W30" s="1" t="s">
        <v>737</v>
      </c>
      <c r="X30" s="1" t="s">
        <v>738</v>
      </c>
      <c r="Y30" s="1" t="s">
        <v>739</v>
      </c>
      <c r="Z30" s="1" t="s">
        <v>278</v>
      </c>
      <c r="AA30" s="1" t="s">
        <v>738</v>
      </c>
      <c r="AB30" s="1" t="s">
        <v>739</v>
      </c>
      <c r="AC30" s="1" t="s">
        <v>278</v>
      </c>
      <c r="AD30" s="1" t="s">
        <v>79</v>
      </c>
      <c r="AE30" s="1" t="s">
        <v>79</v>
      </c>
      <c r="AF30" s="1" t="s">
        <v>740</v>
      </c>
      <c r="AG30" s="1" t="s">
        <v>741</v>
      </c>
      <c r="AH30" s="1" t="s">
        <v>135</v>
      </c>
      <c r="AI30" s="1" t="s">
        <v>308</v>
      </c>
      <c r="AJ30" s="1">
        <v>66.5</v>
      </c>
      <c r="AK30" s="1">
        <v>7</v>
      </c>
      <c r="AL30" s="1" t="s">
        <v>742</v>
      </c>
      <c r="AM30" s="1" t="s">
        <v>741</v>
      </c>
      <c r="AN30" s="1" t="s">
        <v>138</v>
      </c>
      <c r="AO30" s="1" t="s">
        <v>169</v>
      </c>
      <c r="AP30" s="1" t="s">
        <v>251</v>
      </c>
      <c r="AQ30" s="1">
        <v>56.83</v>
      </c>
      <c r="AR30" s="1"/>
      <c r="AS30" s="1"/>
      <c r="AT30" s="1"/>
      <c r="AU30" s="1"/>
      <c r="AV30" s="1"/>
      <c r="AW30" s="1"/>
      <c r="AX30" s="1"/>
      <c r="AY30" s="1" t="s">
        <v>743</v>
      </c>
      <c r="AZ30" s="1" t="s">
        <v>744</v>
      </c>
      <c r="BA30" s="1" t="s">
        <v>257</v>
      </c>
      <c r="BB30" s="1" t="s">
        <v>258</v>
      </c>
      <c r="BC30" s="1" t="s">
        <v>745</v>
      </c>
      <c r="BD30" s="1" t="s">
        <v>746</v>
      </c>
      <c r="BE30" s="1">
        <v>64.8</v>
      </c>
      <c r="BF30" s="1">
        <v>7.23</v>
      </c>
      <c r="BG30" s="1"/>
      <c r="BH30" s="1"/>
      <c r="BI30" s="1"/>
      <c r="BJ30" s="1"/>
      <c r="BK30" s="1"/>
      <c r="BL30" s="1"/>
      <c r="BM30" s="1"/>
      <c r="BN30" s="1"/>
      <c r="BO30" s="1" t="s">
        <v>747</v>
      </c>
      <c r="BP30" s="1" t="s">
        <v>748</v>
      </c>
      <c r="BQ30" s="1" t="s">
        <v>749</v>
      </c>
      <c r="BR30" s="1"/>
      <c r="BS30" s="1"/>
      <c r="BT30" s="1"/>
      <c r="BU30" s="1" t="str">
        <f>HYPERLINK("https://nconnect.nicmar.ac.in/storage/profile/6a84a8aad875e.png","Download")</f>
        <v>0</v>
      </c>
      <c r="BV30" s="3"/>
      <c r="BW30" s="3"/>
    </row>
    <row r="31" spans="1:75">
      <c r="A31" s="1" t="s">
        <v>75</v>
      </c>
      <c r="B31" s="1" t="s">
        <v>76</v>
      </c>
      <c r="C31" s="1" t="s">
        <v>750</v>
      </c>
      <c r="D31" s="1" t="s">
        <v>751</v>
      </c>
      <c r="E31" s="1" t="s">
        <v>342</v>
      </c>
      <c r="F31" s="1" t="s">
        <v>752</v>
      </c>
      <c r="G31" s="1" t="s">
        <v>753</v>
      </c>
      <c r="H31" s="1" t="s">
        <v>754</v>
      </c>
      <c r="I31" s="1" t="s">
        <v>755</v>
      </c>
      <c r="J31" s="1">
        <v>9405925641</v>
      </c>
      <c r="K31" s="1" t="s">
        <v>87</v>
      </c>
      <c r="L31" s="1" t="s">
        <v>756</v>
      </c>
      <c r="M31" s="1" t="s">
        <v>89</v>
      </c>
      <c r="N31" s="1" t="s">
        <v>757</v>
      </c>
      <c r="O31" s="1" t="s">
        <v>758</v>
      </c>
      <c r="P31" s="1" t="s">
        <v>126</v>
      </c>
      <c r="Q31" s="1">
        <v>311716149701</v>
      </c>
      <c r="R31" s="1" t="s">
        <v>759</v>
      </c>
      <c r="S31" s="1">
        <v>9922919166</v>
      </c>
      <c r="T31" s="1" t="s">
        <v>760</v>
      </c>
      <c r="U31" s="1" t="s">
        <v>761</v>
      </c>
      <c r="V31" s="1">
        <v>9881195641</v>
      </c>
      <c r="W31" s="1" t="s">
        <v>760</v>
      </c>
      <c r="X31" s="1" t="s">
        <v>762</v>
      </c>
      <c r="Y31" s="1" t="s">
        <v>379</v>
      </c>
      <c r="Z31" s="1" t="s">
        <v>99</v>
      </c>
      <c r="AA31" s="1" t="s">
        <v>762</v>
      </c>
      <c r="AB31" s="1" t="s">
        <v>379</v>
      </c>
      <c r="AC31" s="1" t="s">
        <v>99</v>
      </c>
      <c r="AD31" s="1" t="s">
        <v>79</v>
      </c>
      <c r="AE31" s="1" t="s">
        <v>79</v>
      </c>
      <c r="AF31" s="1" t="s">
        <v>763</v>
      </c>
      <c r="AG31" s="1" t="s">
        <v>764</v>
      </c>
      <c r="AH31" s="1" t="s">
        <v>608</v>
      </c>
      <c r="AI31" s="1" t="s">
        <v>102</v>
      </c>
      <c r="AJ31" s="1">
        <v>85</v>
      </c>
      <c r="AK31" s="1"/>
      <c r="AL31" s="1" t="s">
        <v>765</v>
      </c>
      <c r="AM31" s="1" t="s">
        <v>766</v>
      </c>
      <c r="AN31" s="1" t="s">
        <v>138</v>
      </c>
      <c r="AO31" s="1" t="s">
        <v>251</v>
      </c>
      <c r="AP31" s="1" t="s">
        <v>767</v>
      </c>
      <c r="AQ31" s="1">
        <v>63.54</v>
      </c>
      <c r="AR31" s="1"/>
      <c r="AS31" s="1"/>
      <c r="AT31" s="1"/>
      <c r="AU31" s="1"/>
      <c r="AV31" s="1"/>
      <c r="AW31" s="1"/>
      <c r="AX31" s="1"/>
      <c r="AY31" s="1" t="s">
        <v>383</v>
      </c>
      <c r="AZ31" s="1" t="s">
        <v>768</v>
      </c>
      <c r="BA31" s="1" t="s">
        <v>769</v>
      </c>
      <c r="BB31" s="1" t="s">
        <v>258</v>
      </c>
      <c r="BC31" s="1" t="s">
        <v>225</v>
      </c>
      <c r="BD31" s="1" t="s">
        <v>770</v>
      </c>
      <c r="BE31" s="1">
        <v>68.4</v>
      </c>
      <c r="BF31" s="1">
        <v>7.59</v>
      </c>
      <c r="BG31" s="1"/>
      <c r="BH31" s="1"/>
      <c r="BI31" s="1"/>
      <c r="BJ31" s="1"/>
      <c r="BK31" s="1"/>
      <c r="BL31" s="1"/>
      <c r="BM31" s="1"/>
      <c r="BN31" s="1"/>
      <c r="BO31" s="1" t="s">
        <v>771</v>
      </c>
      <c r="BP31" s="1"/>
      <c r="BQ31" s="1"/>
      <c r="BR31" s="1"/>
      <c r="BS31" s="1"/>
      <c r="BT31" s="1"/>
      <c r="BU31" s="1" t="str">
        <f>HYPERLINK("https://nconnect.nicmar.ac.in/storage/profile/6a85ef817bbe0.png","Download")</f>
        <v>0</v>
      </c>
      <c r="BV31" s="3"/>
      <c r="BW31" s="3"/>
    </row>
    <row r="32" spans="1:75">
      <c r="A32" s="1" t="s">
        <v>75</v>
      </c>
      <c r="B32" s="1" t="s">
        <v>76</v>
      </c>
      <c r="C32" s="1" t="s">
        <v>772</v>
      </c>
      <c r="D32" s="1"/>
      <c r="E32" s="1"/>
      <c r="F32" s="1"/>
      <c r="G32" s="1"/>
      <c r="H32" s="1" t="s">
        <v>773</v>
      </c>
      <c r="I32" s="1" t="s">
        <v>773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79</v>
      </c>
      <c r="AE32" s="1" t="s">
        <v>79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 t="s">
        <v>80</v>
      </c>
      <c r="BV32" s="3"/>
      <c r="BW32" s="3"/>
    </row>
    <row r="33" spans="1:75">
      <c r="A33" s="1" t="s">
        <v>75</v>
      </c>
      <c r="B33" s="1" t="s">
        <v>76</v>
      </c>
      <c r="C33" s="1" t="s">
        <v>774</v>
      </c>
      <c r="D33" s="1" t="s">
        <v>775</v>
      </c>
      <c r="E33" s="1" t="s">
        <v>776</v>
      </c>
      <c r="F33" s="1" t="s">
        <v>777</v>
      </c>
      <c r="G33" s="1" t="s">
        <v>778</v>
      </c>
      <c r="H33" s="1" t="s">
        <v>779</v>
      </c>
      <c r="I33" s="1" t="s">
        <v>780</v>
      </c>
      <c r="J33" s="1">
        <v>9136070383</v>
      </c>
      <c r="K33" s="1" t="s">
        <v>87</v>
      </c>
      <c r="L33" s="1" t="s">
        <v>781</v>
      </c>
      <c r="M33" s="1" t="s">
        <v>89</v>
      </c>
      <c r="N33" s="1" t="s">
        <v>323</v>
      </c>
      <c r="O33" s="1" t="s">
        <v>782</v>
      </c>
      <c r="P33" s="1" t="s">
        <v>92</v>
      </c>
      <c r="Q33" s="1">
        <v>276667480860</v>
      </c>
      <c r="R33" s="1" t="s">
        <v>783</v>
      </c>
      <c r="S33" s="1">
        <v>9860613063</v>
      </c>
      <c r="T33" s="1" t="s">
        <v>127</v>
      </c>
      <c r="U33" s="1" t="s">
        <v>784</v>
      </c>
      <c r="V33" s="1">
        <v>9665834450</v>
      </c>
      <c r="W33" s="1" t="s">
        <v>785</v>
      </c>
      <c r="X33" s="1" t="s">
        <v>786</v>
      </c>
      <c r="Y33" s="1" t="s">
        <v>245</v>
      </c>
      <c r="Z33" s="1" t="s">
        <v>99</v>
      </c>
      <c r="AA33" s="1" t="s">
        <v>786</v>
      </c>
      <c r="AB33" s="1" t="s">
        <v>245</v>
      </c>
      <c r="AC33" s="1" t="s">
        <v>99</v>
      </c>
      <c r="AD33" s="1" t="s">
        <v>79</v>
      </c>
      <c r="AE33" s="1" t="s">
        <v>79</v>
      </c>
      <c r="AF33" s="1" t="s">
        <v>787</v>
      </c>
      <c r="AG33" s="1" t="s">
        <v>788</v>
      </c>
      <c r="AH33" s="1" t="s">
        <v>135</v>
      </c>
      <c r="AI33" s="1" t="s">
        <v>308</v>
      </c>
      <c r="AJ33" s="1">
        <v>81.6</v>
      </c>
      <c r="AK33" s="1">
        <v>8.6</v>
      </c>
      <c r="AL33" s="1" t="s">
        <v>789</v>
      </c>
      <c r="AM33" s="1" t="s">
        <v>790</v>
      </c>
      <c r="AN33" s="1" t="s">
        <v>106</v>
      </c>
      <c r="AO33" s="1" t="s">
        <v>198</v>
      </c>
      <c r="AP33" s="1" t="s">
        <v>561</v>
      </c>
      <c r="AQ33" s="1">
        <v>61.6</v>
      </c>
      <c r="AR33" s="1">
        <v>6.48</v>
      </c>
      <c r="AS33" s="1"/>
      <c r="AT33" s="1"/>
      <c r="AU33" s="1"/>
      <c r="AV33" s="1"/>
      <c r="AW33" s="1"/>
      <c r="AX33" s="1"/>
      <c r="AY33" s="1" t="s">
        <v>791</v>
      </c>
      <c r="AZ33" s="1" t="s">
        <v>792</v>
      </c>
      <c r="BA33" s="1" t="s">
        <v>111</v>
      </c>
      <c r="BB33" s="1" t="s">
        <v>143</v>
      </c>
      <c r="BC33" s="1" t="s">
        <v>102</v>
      </c>
      <c r="BD33" s="1" t="s">
        <v>793</v>
      </c>
      <c r="BE33" s="1">
        <v>58.0</v>
      </c>
      <c r="BF33" s="1">
        <v>6.48</v>
      </c>
      <c r="BG33" s="1"/>
      <c r="BH33" s="1"/>
      <c r="BI33" s="1"/>
      <c r="BJ33" s="1"/>
      <c r="BK33" s="1"/>
      <c r="BL33" s="1"/>
      <c r="BM33" s="1"/>
      <c r="BN33" s="1"/>
      <c r="BO33" s="1" t="s">
        <v>794</v>
      </c>
      <c r="BP33" s="1" t="s">
        <v>795</v>
      </c>
      <c r="BQ33" s="1" t="s">
        <v>796</v>
      </c>
      <c r="BR33" s="1" t="s">
        <v>797</v>
      </c>
      <c r="BS33" s="1">
        <v>20</v>
      </c>
      <c r="BT33" s="1"/>
      <c r="BU33" s="1" t="str">
        <f>HYPERLINK("https://nconnect.nicmar.ac.in/storage/profile/6a8604f45b738.png","Download")</f>
        <v>0</v>
      </c>
      <c r="BV33" s="3"/>
      <c r="BW33" s="3"/>
    </row>
    <row r="34" spans="1:75">
      <c r="A34" s="1" t="s">
        <v>75</v>
      </c>
      <c r="B34" s="1" t="s">
        <v>76</v>
      </c>
      <c r="C34" s="1" t="s">
        <v>798</v>
      </c>
      <c r="D34" s="1" t="s">
        <v>799</v>
      </c>
      <c r="E34" s="1" t="s">
        <v>800</v>
      </c>
      <c r="F34" s="1" t="s">
        <v>801</v>
      </c>
      <c r="G34" s="1" t="s">
        <v>802</v>
      </c>
      <c r="H34" s="1" t="s">
        <v>803</v>
      </c>
      <c r="I34" s="1" t="s">
        <v>804</v>
      </c>
      <c r="J34" s="1">
        <v>7058051715</v>
      </c>
      <c r="K34" s="1" t="s">
        <v>122</v>
      </c>
      <c r="L34" s="1" t="s">
        <v>805</v>
      </c>
      <c r="M34" s="1" t="s">
        <v>89</v>
      </c>
      <c r="N34" s="1" t="s">
        <v>806</v>
      </c>
      <c r="O34" s="1" t="s">
        <v>807</v>
      </c>
      <c r="P34" s="1" t="s">
        <v>126</v>
      </c>
      <c r="Q34" s="1">
        <v>289871214187</v>
      </c>
      <c r="R34" s="1" t="s">
        <v>800</v>
      </c>
      <c r="S34" s="1">
        <v>9923919694</v>
      </c>
      <c r="T34" s="1" t="s">
        <v>129</v>
      </c>
      <c r="U34" s="1" t="s">
        <v>808</v>
      </c>
      <c r="V34" s="1">
        <v>8766587572</v>
      </c>
      <c r="W34" s="1" t="s">
        <v>553</v>
      </c>
      <c r="X34" s="1" t="s">
        <v>809</v>
      </c>
      <c r="Y34" s="1" t="s">
        <v>219</v>
      </c>
      <c r="Z34" s="1" t="s">
        <v>99</v>
      </c>
      <c r="AA34" s="1" t="s">
        <v>809</v>
      </c>
      <c r="AB34" s="1" t="s">
        <v>219</v>
      </c>
      <c r="AC34" s="1" t="s">
        <v>99</v>
      </c>
      <c r="AD34" s="1" t="s">
        <v>79</v>
      </c>
      <c r="AE34" s="1" t="s">
        <v>79</v>
      </c>
      <c r="AF34" s="1" t="s">
        <v>810</v>
      </c>
      <c r="AG34" s="1" t="s">
        <v>811</v>
      </c>
      <c r="AH34" s="1" t="s">
        <v>102</v>
      </c>
      <c r="AI34" s="1" t="s">
        <v>358</v>
      </c>
      <c r="AJ34" s="1">
        <v>89.6</v>
      </c>
      <c r="AK34" s="1">
        <v>9.43</v>
      </c>
      <c r="AL34" s="1" t="s">
        <v>812</v>
      </c>
      <c r="AM34" s="1" t="s">
        <v>811</v>
      </c>
      <c r="AN34" s="1" t="s">
        <v>106</v>
      </c>
      <c r="AO34" s="1" t="s">
        <v>107</v>
      </c>
      <c r="AP34" s="1" t="s">
        <v>385</v>
      </c>
      <c r="AQ34" s="1">
        <v>87.83</v>
      </c>
      <c r="AR34" s="1">
        <v>9.25</v>
      </c>
      <c r="AS34" s="1"/>
      <c r="AT34" s="1"/>
      <c r="AU34" s="1"/>
      <c r="AV34" s="1"/>
      <c r="AW34" s="1"/>
      <c r="AX34" s="1"/>
      <c r="AY34" s="1" t="s">
        <v>383</v>
      </c>
      <c r="AZ34" s="1" t="s">
        <v>813</v>
      </c>
      <c r="BA34" s="1" t="s">
        <v>111</v>
      </c>
      <c r="BB34" s="1" t="s">
        <v>143</v>
      </c>
      <c r="BC34" s="1" t="s">
        <v>286</v>
      </c>
      <c r="BD34" s="1" t="s">
        <v>201</v>
      </c>
      <c r="BE34" s="1">
        <v>64.89</v>
      </c>
      <c r="BF34" s="1">
        <v>6.83</v>
      </c>
      <c r="BG34" s="1"/>
      <c r="BH34" s="1"/>
      <c r="BI34" s="1"/>
      <c r="BJ34" s="1"/>
      <c r="BK34" s="1"/>
      <c r="BL34" s="1"/>
      <c r="BM34" s="1"/>
      <c r="BN34" s="1"/>
      <c r="BO34" s="1" t="s">
        <v>814</v>
      </c>
      <c r="BP34" s="1"/>
      <c r="BQ34" s="1"/>
      <c r="BR34" s="1" t="s">
        <v>815</v>
      </c>
      <c r="BS34" s="1">
        <v>21</v>
      </c>
      <c r="BT34" s="1"/>
      <c r="BU34" s="1" t="str">
        <f>HYPERLINK("https://nconnect.nicmar.ac.in/storage/profile/6a8b65cec0b80.png","Download")</f>
        <v>0</v>
      </c>
      <c r="BV34" s="3"/>
      <c r="BW34" s="3"/>
    </row>
    <row r="35" spans="1:75">
      <c r="A35" s="1" t="s">
        <v>75</v>
      </c>
      <c r="B35" s="1" t="s">
        <v>76</v>
      </c>
      <c r="C35" s="1" t="s">
        <v>816</v>
      </c>
      <c r="D35" s="1"/>
      <c r="E35" s="1"/>
      <c r="F35" s="1"/>
      <c r="G35" s="1"/>
      <c r="H35" s="1" t="s">
        <v>817</v>
      </c>
      <c r="I35" s="1" t="s">
        <v>817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79</v>
      </c>
      <c r="AE35" s="1" t="s">
        <v>79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 t="s">
        <v>80</v>
      </c>
      <c r="BV35" s="3"/>
      <c r="BW35" s="3"/>
    </row>
    <row r="36" spans="1:75">
      <c r="A36" s="1" t="s">
        <v>75</v>
      </c>
      <c r="B36" s="1" t="s">
        <v>76</v>
      </c>
      <c r="C36" s="1" t="s">
        <v>818</v>
      </c>
      <c r="D36" s="1"/>
      <c r="E36" s="1"/>
      <c r="F36" s="1"/>
      <c r="G36" s="1"/>
      <c r="H36" s="1" t="s">
        <v>819</v>
      </c>
      <c r="I36" s="1" t="s">
        <v>819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79</v>
      </c>
      <c r="AE36" s="1" t="s">
        <v>79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 t="s">
        <v>80</v>
      </c>
      <c r="BV36" s="3"/>
      <c r="BW36" s="3"/>
    </row>
    <row r="37" spans="1:75">
      <c r="A37" s="1" t="s">
        <v>75</v>
      </c>
      <c r="B37" s="1" t="s">
        <v>76</v>
      </c>
      <c r="C37" s="1" t="s">
        <v>820</v>
      </c>
      <c r="D37" s="1" t="s">
        <v>821</v>
      </c>
      <c r="E37" s="1" t="s">
        <v>822</v>
      </c>
      <c r="F37" s="1" t="s">
        <v>823</v>
      </c>
      <c r="G37" s="1" t="s">
        <v>824</v>
      </c>
      <c r="H37" s="1" t="s">
        <v>825</v>
      </c>
      <c r="I37" s="1" t="s">
        <v>825</v>
      </c>
      <c r="J37" s="1">
        <v>9767817079</v>
      </c>
      <c r="K37" s="1" t="s">
        <v>122</v>
      </c>
      <c r="L37" s="1" t="s">
        <v>826</v>
      </c>
      <c r="M37" s="1" t="s">
        <v>89</v>
      </c>
      <c r="N37" s="1" t="s">
        <v>827</v>
      </c>
      <c r="O37" s="1" t="s">
        <v>828</v>
      </c>
      <c r="P37" s="1" t="s">
        <v>126</v>
      </c>
      <c r="Q37" s="1">
        <v>625962662937</v>
      </c>
      <c r="R37" s="1" t="s">
        <v>822</v>
      </c>
      <c r="S37" s="1">
        <v>9922952514</v>
      </c>
      <c r="T37" s="1" t="s">
        <v>829</v>
      </c>
      <c r="U37" s="1" t="s">
        <v>830</v>
      </c>
      <c r="V37" s="1">
        <v>9850874751</v>
      </c>
      <c r="W37" s="1" t="s">
        <v>831</v>
      </c>
      <c r="X37" s="1" t="s">
        <v>832</v>
      </c>
      <c r="Y37" s="1" t="s">
        <v>833</v>
      </c>
      <c r="Z37" s="1" t="s">
        <v>99</v>
      </c>
      <c r="AA37" s="1" t="s">
        <v>832</v>
      </c>
      <c r="AB37" s="1" t="s">
        <v>833</v>
      </c>
      <c r="AC37" s="1" t="s">
        <v>99</v>
      </c>
      <c r="AD37" s="1" t="s">
        <v>79</v>
      </c>
      <c r="AE37" s="1" t="s">
        <v>79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 t="s">
        <v>834</v>
      </c>
      <c r="BQ37" s="1" t="s">
        <v>263</v>
      </c>
      <c r="BR37" s="1"/>
      <c r="BS37" s="1"/>
      <c r="BT37" s="1"/>
      <c r="BU37" s="1" t="str">
        <f>HYPERLINK("https://nconnect.nicmar.ac.in/storage/profile/6a85d94b35119.png","Download")</f>
        <v>0</v>
      </c>
      <c r="BV37" s="3"/>
      <c r="BW37" s="3"/>
    </row>
  </sheetData>
  <hyperlinks>
    <hyperlink ref="BU3" r:id="rId_hyperlink_1" tooltip="Download" display="Download"/>
    <hyperlink ref="BU4" r:id="rId_hyperlink_2" tooltip="Download" display="Download"/>
    <hyperlink ref="BU5" r:id="rId_hyperlink_3" tooltip="Download" display="Download"/>
    <hyperlink ref="BU6" r:id="rId_hyperlink_4" tooltip="Download" display="Download"/>
    <hyperlink ref="BU7" r:id="rId_hyperlink_5" tooltip="Download" display="Download"/>
    <hyperlink ref="BU8" r:id="rId_hyperlink_6" tooltip="Download" display="Download"/>
    <hyperlink ref="BU9" r:id="rId_hyperlink_7" tooltip="Download" display="Download"/>
    <hyperlink ref="BU10" r:id="rId_hyperlink_8" tooltip="Download" display="Download"/>
    <hyperlink ref="BU11" r:id="rId_hyperlink_9" tooltip="Download" display="Download"/>
    <hyperlink ref="BU12" r:id="rId_hyperlink_10" tooltip="Download" display="Download"/>
    <hyperlink ref="BU13" r:id="rId_hyperlink_11" tooltip="Download" display="Download"/>
    <hyperlink ref="BU14" r:id="rId_hyperlink_12" tooltip="Download" display="Download"/>
    <hyperlink ref="BU15" r:id="rId_hyperlink_13" tooltip="Download" display="Download"/>
    <hyperlink ref="BU16" r:id="rId_hyperlink_14" tooltip="Download" display="Download"/>
    <hyperlink ref="BU18" r:id="rId_hyperlink_15" tooltip="Download" display="Download"/>
    <hyperlink ref="BU19" r:id="rId_hyperlink_16" tooltip="Download" display="Download"/>
    <hyperlink ref="BU20" r:id="rId_hyperlink_17" tooltip="Download" display="Download"/>
    <hyperlink ref="BU21" r:id="rId_hyperlink_18" tooltip="Download" display="Download"/>
    <hyperlink ref="BU22" r:id="rId_hyperlink_19" tooltip="Download" display="Download"/>
    <hyperlink ref="BU23" r:id="rId_hyperlink_20" tooltip="Download" display="Download"/>
    <hyperlink ref="BU24" r:id="rId_hyperlink_21" tooltip="Download" display="Download"/>
    <hyperlink ref="BU25" r:id="rId_hyperlink_22" tooltip="Download" display="Download"/>
    <hyperlink ref="BU26" r:id="rId_hyperlink_23" tooltip="Download" display="Download"/>
    <hyperlink ref="BU27" r:id="rId_hyperlink_24" tooltip="Download" display="Download"/>
    <hyperlink ref="BU28" r:id="rId_hyperlink_25" tooltip="Download" display="Download"/>
    <hyperlink ref="BU29" r:id="rId_hyperlink_26" tooltip="Download" display="Download"/>
    <hyperlink ref="BU30" r:id="rId_hyperlink_27" tooltip="Download" display="Download"/>
    <hyperlink ref="BU31" r:id="rId_hyperlink_28" tooltip="Download" display="Download"/>
    <hyperlink ref="BU33" r:id="rId_hyperlink_29" tooltip="Download" display="Download"/>
    <hyperlink ref="BU34" r:id="rId_hyperlink_30" tooltip="Download" display="Download"/>
    <hyperlink ref="BU37" r:id="rId_hyperlink_3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2026-08-24T12:47:29+05:30</dcterms:created>
  <dcterms:modified xsi:type="dcterms:W3CDTF">2026-08-24T12:47:29+05:30</dcterms:modified>
  <dc:title>Untitled Spreadsheet</dc:title>
  <dc:description/>
  <dc:subject/>
  <cp:keywords/>
  <cp:category/>
</cp:coreProperties>
</file>