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<sst xmlns="http://schemas.openxmlformats.org/spreadsheetml/2006/main" uniqueCount="365">
  <si>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</si>
  <si>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</si>
  <si>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</si>
  <si>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</si>
  <si>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</si>
  <si>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</si>
  <si>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</si>
  <si>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</si>
  <si>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</si>
  <si>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</si>
  <si>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</si>
  <si>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</si>
  <si>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</si>
  <si>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</si>
  <si>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</si>
  <si>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</si>
  <si>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</si>
  <si>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</si>
  <si>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</si>
  <si>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</si>
  <si>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</si>
  <si>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</si>
  <si>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</si>
  <si>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</si>
  <si>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</si>
  <si>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</si>
  <si>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</si>
  <si>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</si>
  <si>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</si>
  <si>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Current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</si>
  <si>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</si>
  <si>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</si>
  <si>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</si>
  <si>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</si>
  <si>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</si>
  <si>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</si>
  <si>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</si>
  <si>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</si>
  <si>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</si>
  <si>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</si>
  <si>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</si>
  <si>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</si>
  <si>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</si>
  <si>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</si>
  <si>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</si>
  <si>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</si>
  <si>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</si>
  <si>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</si>
  <si>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</si>
  <si>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</si>
  <si>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</si>
  <si>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</si>
  <si>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</si>
  <si>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</si>
  <si>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</si>
  <si>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</si>
  <si>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</si>
  <si>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</si>
  <si>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</si>
  <si>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</si>
  <si>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</si>
  <si>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</si>
  <si>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</si>
  <si>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</si>
  <si>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</si>
  <si>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</si>
  <si>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</si>
  <si>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</si>
  <si>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</si>
  <si>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</si>
  <si>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</si>
  <si>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</si>
  <si>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</si>
  <si>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Intern Counter</t>
  </si>
  <si>
    <t>Job Counter</t>
  </si>
  <si>
    <t>MBA-APM</t>
  </si>
  <si>
    <t>2025-2027</t>
  </si>
  <si>
    <t>H2550050</t>
  </si>
  <si>
    <t>GOPURAVAINA</t>
  </si>
  <si>
    <t>SAI</t>
  </si>
  <si>
    <t>NITHIN</t>
  </si>
  <si>
    <t>Gopuravaina Sai Nithin</t>
  </si>
  <si>
    <t>gopuravainanithin@gmail.com</t>
  </si>
  <si>
    <t>h2550050@student.nicmar.ac.in</t>
  </si>
  <si>
    <t>Male</t>
  </si>
  <si>
    <t>06-Feb-2003</t>
  </si>
  <si>
    <t>Single</t>
  </si>
  <si>
    <t>English, Telugu,Hindi</t>
  </si>
  <si>
    <t>B+ve</t>
  </si>
  <si>
    <t>2290 5937 7200</t>
  </si>
  <si>
    <t>GOPURAVAINA MAHENDER</t>
  </si>
  <si>
    <t>BUSINESS</t>
  </si>
  <si>
    <t>GOPURAVAINA SANTOSHI</t>
  </si>
  <si>
    <t>HOME MAKER</t>
  </si>
  <si>
    <t>H,NO: 14-266, NEW MIRJALGUDA, MALKAJGIRI</t>
  </si>
  <si>
    <t>Medchal</t>
  </si>
  <si>
    <t>Telangana</t>
  </si>
  <si>
    <t>NA</t>
  </si>
  <si>
    <t>ST.DUKE'S HIGH SCHOOL</t>
  </si>
  <si>
    <t>SSC(HYDERABAD/TELANGANA)</t>
  </si>
  <si>
    <t>2006-Jun</t>
  </si>
  <si>
    <t>2018-May</t>
  </si>
  <si>
    <t>SRI CHAITHANIYA JUNIOR KALASALA</t>
  </si>
  <si>
    <t>TELANGANA STATE OF INTERMEDIATE EDUCATION</t>
  </si>
  <si>
    <t>2018-Jul</t>
  </si>
  <si>
    <t>2020-May</t>
  </si>
  <si>
    <t>ANURAG UNIVERSITY</t>
  </si>
  <si>
    <t>ANURAG UNIVERSITY(HYDERABAD/TELANGANA)</t>
  </si>
  <si>
    <t>2020-Aug</t>
  </si>
  <si>
    <t>2024-May</t>
  </si>
  <si>
    <t>AutoCAD,MS Office,MS Project,Stadd Pro,revit</t>
  </si>
  <si>
    <t>Shapoorji Pallonji and Co.Pvt Ltd | Intern | Amaravati, Andhra Pradesh  | May 2026 | Jul 2026 | 10 Weeks | Campus Internship
ANURAG UNIVERSITY | MAJOR PROJECT | GHATKESAR | Dec 2023 | Apr 2024 | 18 Weeks
EMANY CONSULTANTS | SITE ENGINEER | MALKAJGIRI | Mar 2025 | Jul 2025 | 21 Weeks</t>
  </si>
  <si>
    <t>H2550051</t>
  </si>
  <si>
    <t>SHAIK</t>
  </si>
  <si>
    <t>SHAKSHAVALI</t>
  </si>
  <si>
    <t>Shaik Shakshavali</t>
  </si>
  <si>
    <t>shakshavalisk750@gmail.com</t>
  </si>
  <si>
    <t>h2550051@student.nicmar.ac.in</t>
  </si>
  <si>
    <t>12-Dec-2002</t>
  </si>
  <si>
    <t>English, Hindi,Telugu,urdu,</t>
  </si>
  <si>
    <t>Interests:  Exploring new places,Working with full efficiency,Learning from experienced people,Avoiding stagnant positions.,Hobbies:  Maintaining physical fitness,Reading confidence-building books.</t>
  </si>
  <si>
    <t>AB+ve</t>
  </si>
  <si>
    <t>9294 7019 8535</t>
  </si>
  <si>
    <t>SHAIK MOHAMMAD RAFI</t>
  </si>
  <si>
    <t>AUTO DRIVER</t>
  </si>
  <si>
    <t>SHAIK HAFIZUNNISA</t>
  </si>
  <si>
    <t>HOUSE WIFE</t>
  </si>
  <si>
    <t>19-14-11,Old Raja Rajeshwari Peta, Old Masjid Street, Vijayawada.</t>
  </si>
  <si>
    <t>Krishna</t>
  </si>
  <si>
    <t>Andhra Pradesh</t>
  </si>
  <si>
    <t>SRI GOWTHAM HIGH SCHOOL</t>
  </si>
  <si>
    <t>STATE BOARD OF SECONDARY EDUCATION /ANDHRA PRADESH</t>
  </si>
  <si>
    <t>2018-Apr</t>
  </si>
  <si>
    <t>CIVIL ENGINEERING</t>
  </si>
  <si>
    <t>GOVERNMENT POLYTECHNIC VJZ/ VIJAYAWADA</t>
  </si>
  <si>
    <t>2019-Jun</t>
  </si>
  <si>
    <t>2022-Jun</t>
  </si>
  <si>
    <t>JAWAHARLAL NEHRU UNIVERSITY OF KAKINADA</t>
  </si>
  <si>
    <t>NRI INSTITUTE OF TECHNOLOGY/ AGIRIPALLI- VIJAYAWADA</t>
  </si>
  <si>
    <t>2025-Apr</t>
  </si>
  <si>
    <t>AutoCAD,SketchUp, Rivit,Etabs</t>
  </si>
  <si>
    <t>BSR infrastructure india limited  | Project management  | AMARAVATI N9 road | May 2026 | Jul 2026 | 10 Weeks | Campus Internship
NRI Institute of Technology | Revit Architecture | JNTUK, Kakinada | Dec 2024 | Apr 2025 | 16 Weeks
NRI INSTITUTE OF TECHNOLOGY | B.TECH FINAL YEAR PROJECT TRAINEE | POTHAVARAPPADU, AGIRIPALLI (M), ELURU DISTRICT, ANDHRA PRADESH | Nov 2024 | Apr 2025 | 19 Weeks</t>
  </si>
  <si>
    <t>H2550052</t>
  </si>
  <si>
    <t>M</t>
  </si>
  <si>
    <t>TEJA</t>
  </si>
  <si>
    <t>M Sai Teja</t>
  </si>
  <si>
    <t>msaiteja0007@gmail.com</t>
  </si>
  <si>
    <t>h2550052@student.nicmar.ac.in</t>
  </si>
  <si>
    <t>10-Jul-2004</t>
  </si>
  <si>
    <t>English,Hindi,Telugu</t>
  </si>
  <si>
    <t>6515 7607 4720</t>
  </si>
  <si>
    <t>M.SRINIVAS</t>
  </si>
  <si>
    <t>M.LALITHA</t>
  </si>
  <si>
    <t>H.NO:1-14, Machapur Village, Siddipet Mandal, Siddipet District, Telangana State.</t>
  </si>
  <si>
    <t>Siddipet</t>
  </si>
  <si>
    <t>FLAT NO: 201,S.B.ENCLAVE,F.B.NAGAR,ALWAL</t>
  </si>
  <si>
    <t>SRI CHAINTANY SCHOOL</t>
  </si>
  <si>
    <t>BOARD OF SECONDARY EDUCATION ,TELANGANA</t>
  </si>
  <si>
    <t>2014-Jun</t>
  </si>
  <si>
    <t>2019-May</t>
  </si>
  <si>
    <t>SRI CHAITANYA JUNIOR COLLEGE</t>
  </si>
  <si>
    <t>TELANGANA STATE BOARD OF INTERMEDIATE EDUATION</t>
  </si>
  <si>
    <t>2021-Mar</t>
  </si>
  <si>
    <t>JAWAHARLAL NEHRU TECHNOLOGICAL UNIVERSITY, HYDERABAD</t>
  </si>
  <si>
    <t>VNR VIGNANA JYOTHI INSTITUTE OF ENGINEERING &amp; TECHNOLOGY,TELANGANA</t>
  </si>
  <si>
    <t>2021-Dec</t>
  </si>
  <si>
    <t>2025-May</t>
  </si>
  <si>
    <t>AutoCAD,MS Office,MS Project,Primavera</t>
  </si>
  <si>
    <t>VNRVJIET | Research Associate (Major Academic Project) | HYDERABAD | Jul 2024 | Apr 2025 | 41 Weeks
KLC CONSTRUCTIONS | Site Engineer Intern | HYDERABAD | May 2024 | Jun 2024 | 4 Weeks</t>
  </si>
  <si>
    <t>CRRI (Application Of Geosynthetics In Road Infrastructure Projects)
Mechanical Electrical Plumbing</t>
  </si>
  <si>
    <t>H2550053</t>
  </si>
  <si>
    <t>JASHWANTH</t>
  </si>
  <si>
    <t>SURYA VIGNA VENKAT</t>
  </si>
  <si>
    <t>DHOOLLA</t>
  </si>
  <si>
    <t>Jashwanth Surya Vigna Venkat Dhoolla</t>
  </si>
  <si>
    <t>djashwanth23@gmail.com</t>
  </si>
  <si>
    <t>h2550053@student.nicmar.ac.in</t>
  </si>
  <si>
    <t>23-Aug-2003</t>
  </si>
  <si>
    <t>Telugu, English, Hindi</t>
  </si>
  <si>
    <t>6440 1755 2465</t>
  </si>
  <si>
    <t>DHOOLLA NAGAVARA PRASAD</t>
  </si>
  <si>
    <t>CONTRACTOR</t>
  </si>
  <si>
    <t>DHOOLLA SANTHOSHI LAKSHMI</t>
  </si>
  <si>
    <t>8-3-228/678/1009/496,NSCB NAGAR,KARMIKA NAGAR,HYDERABD</t>
  </si>
  <si>
    <t>Hyderabad</t>
  </si>
  <si>
    <t>TAPASYA HIGH SCHOOL</t>
  </si>
  <si>
    <t>BOARD OF SECONDARY EDUCATION TELANGANA STATE</t>
  </si>
  <si>
    <t>2019-Mar</t>
  </si>
  <si>
    <t>NARAYANA JUNIOR COLLEGE</t>
  </si>
  <si>
    <t>TELANGANA STATE BOARD OF INTERMEDIATE EDUCATION</t>
  </si>
  <si>
    <t>2021-Jun</t>
  </si>
  <si>
    <t>AFFILIATED TO OSMANIA UNIVERSITY</t>
  </si>
  <si>
    <t>CHAITANYA BHARATHI INSTITUTE OF TECHNOLOGY  HYDERABAD</t>
  </si>
  <si>
    <t>2021-Nov</t>
  </si>
  <si>
    <t>AutoCAD,MS Office,construction drawing,sketchup</t>
  </si>
  <si>
    <t>PRANAVA GROUP | Planning &amp; Execution (Intern) | Attapur (HYDERABAD) | May 2026 | Jul 2026 | 8 Weeks | Campus Internship
Chaitanya Bharathi Institute of Technology (Autonomous) | B.E. Civil Engineering – Final Year Project Work | Hyderabad, Telangana, India | Apr 2024 | Apr 2025 | 52 Weeks
Tellapur Technocity Pvt Ltd | Building Construction Practices | My Home Sayuk Site, Tellapur, Telangana, India | Jun 2024 | Jul 2024 | 5 Weeks</t>
  </si>
  <si>
    <t>National Workshop on â€œModernizing Steel Reinforcement: Innovative Strategies in Production and Protection</t>
  </si>
  <si>
    <t>H2550054</t>
  </si>
  <si>
    <t>VENKATA</t>
  </si>
  <si>
    <t>SAMEER</t>
  </si>
  <si>
    <t>KOPPISETTY</t>
  </si>
  <si>
    <t>Venkata Sameer Koppisetty</t>
  </si>
  <si>
    <t>k.venkatsameer@gmail.com</t>
  </si>
  <si>
    <t>h2550054@student.nicmar.ac.in</t>
  </si>
  <si>
    <t>01-Dec-2001</t>
  </si>
  <si>
    <t>ENGLISH, HINDI &amp; TELUGU</t>
  </si>
  <si>
    <t>PHOTOGRAPHY</t>
  </si>
  <si>
    <t>A+ve</t>
  </si>
  <si>
    <t>7863 6602 8769</t>
  </si>
  <si>
    <t>K.G.K KISHORE</t>
  </si>
  <si>
    <t>PRIVATE SECTOR</t>
  </si>
  <si>
    <t>K. SATYA PAVANI</t>
  </si>
  <si>
    <t>F-1203, Aparna Cyberlife_x000D_
Beside Citizen Hospital, Nalagandla, Serilingampally</t>
  </si>
  <si>
    <t>GEETANJALI HIGH SCHOOL</t>
  </si>
  <si>
    <t>HYDERABAD, TELANAGANA STATE, INDIA</t>
  </si>
  <si>
    <t>2017-Mar</t>
  </si>
  <si>
    <t>HYDERABAD, TELANAGANA, INDIA</t>
  </si>
  <si>
    <t>2017-Jul</t>
  </si>
  <si>
    <t>KONERU LAKSHMAIAH EDUCATION FOUNDATION</t>
  </si>
  <si>
    <t>KL UNIVERSITY, VIJAYAWADA , ANDHRA PRADESH</t>
  </si>
  <si>
    <t>2019-Jul</t>
  </si>
  <si>
    <t>2023-May</t>
  </si>
  <si>
    <t>AutoCAD,MS Office,STAAD PRO</t>
  </si>
  <si>
    <t>CADDESK | STUDENT |  Caddesk Jaipur Training Centre | May 2021 | Jun 2021 | 6 Weeks
KL UNIVERSITY (USE OF CHITOSAN TO REMOVE COPPER  AND ZINC FROM WASTEWATER) | STUDENT | KL UNIVERSITY VIJAYAWADA | Jan 2023 | May 2023 | 18 Weeks</t>
  </si>
  <si>
    <t>PMI (PROJECT MANAGEMENT INSTITUTE)</t>
  </si>
  <si>
    <t>H2550055</t>
  </si>
  <si>
    <t>ROHITH</t>
  </si>
  <si>
    <t>REDDY</t>
  </si>
  <si>
    <t>NOMULA</t>
  </si>
  <si>
    <t>Rohith Reddy Nomula</t>
  </si>
  <si>
    <t>rohithreddy000009@gmail.com</t>
  </si>
  <si>
    <t>h2550055@student.nicmar.ac.in</t>
  </si>
  <si>
    <t>15-May-2003</t>
  </si>
  <si>
    <t>English</t>
  </si>
  <si>
    <t>B-ve</t>
  </si>
  <si>
    <t>6416 3808 6734</t>
  </si>
  <si>
    <t>NOMULA ANJI REDDY</t>
  </si>
  <si>
    <t>FARMER</t>
  </si>
  <si>
    <t>NOMULA BALAMANI</t>
  </si>
  <si>
    <t>HOUSEWIFE</t>
  </si>
  <si>
    <t>Bhagya Lakshmi Apartments Flat No 501 Chilkanagar Uppal Hyderabad Telangana</t>
  </si>
  <si>
    <t>SRI SAI SCHOOL</t>
  </si>
  <si>
    <t>BOARD OF SECONDARY EDUCATION HYDERABAD TELANGANA</t>
  </si>
  <si>
    <t>2009-Jun</t>
  </si>
  <si>
    <t>LITTLE FLOWER JUNIOR COLLEGE</t>
  </si>
  <si>
    <t>OSMANIA UNIVERSITY</t>
  </si>
  <si>
    <t>CHAITANYA BHARATHI INSTITUTE OF TECHNOLOGY HYDERABAD TELANGANA</t>
  </si>
  <si>
    <t>2021-Sep</t>
  </si>
  <si>
    <t>AutoCAD</t>
  </si>
  <si>
    <t>My Home Sayuk | super visor | Tellapur | Nov 2023 | Dec 2023 | 3 Weeks
STUDIO ADRAH interior \ architecture | Assistant | Kondapur | Feb 2025 | Apr 2025 | 8 Weeks</t>
  </si>
  <si>
    <t>H2550056</t>
  </si>
  <si>
    <t>YARLAGADDA</t>
  </si>
  <si>
    <t>RAJA</t>
  </si>
  <si>
    <t>VIGNESH</t>
  </si>
  <si>
    <t>Yarlagadda Raja Vignesh</t>
  </si>
  <si>
    <t>vigeshyarlagadda2@gmail.com</t>
  </si>
  <si>
    <t>h2550056@student.nicmar.ac.in</t>
  </si>
  <si>
    <t>16-Sep-2004</t>
  </si>
  <si>
    <t>English, Hindi, Telugu</t>
  </si>
  <si>
    <t>Watching podcasts on current affairs and doing workout</t>
  </si>
  <si>
    <t>4204 5940 2116</t>
  </si>
  <si>
    <t>VEERANJANEYULU</t>
  </si>
  <si>
    <t>EXPIRED</t>
  </si>
  <si>
    <t>SUNDARI</t>
  </si>
  <si>
    <t>PRIVATE EMPLOYEE</t>
  </si>
  <si>
    <t>H.N.O 4-2-14/b/1, S.C.B Nagar, Ramavaram, Bhadradri Kothagudem</t>
  </si>
  <si>
    <t>Bhadradri Kothagudem</t>
  </si>
  <si>
    <t>SRI RAGA HIGH SCHOOL</t>
  </si>
  <si>
    <t>BOARD OF SECONDARY EDUCATION TELANGANASTATE, INDIA</t>
  </si>
  <si>
    <t>NRI JUNIOR KALASALA</t>
  </si>
  <si>
    <t>TELANGANA STATE BOARD OF INTERMEDIATE EDUCATION , HYDERABAD</t>
  </si>
  <si>
    <t>Science (PCM)</t>
  </si>
  <si>
    <t>JAWAHARLAL NEHRU TECHNOLOGICAL UNIVERSITY HYDERABAD</t>
  </si>
  <si>
    <t>KLR COLLEGE OF ENGINEERING AND TECHNOLOGY TELANGANA</t>
  </si>
  <si>
    <t>Bachelor of Technology (B.Tech)</t>
  </si>
  <si>
    <t>Civil Engineering</t>
  </si>
  <si>
    <t>2025-Jul</t>
  </si>
  <si>
    <t>AutoCAD,MS Office,MS Project, MS Project P6 primavera, BIM</t>
  </si>
  <si>
    <t>Ts genco | Intern | Kothagudem | Oct 2026 | Nov 2026 | 0 Years, 1 Months, 0 Days</t>
  </si>
  <si>
    <t>1 month(s)</t>
  </si>
  <si>
    <t>HGIEL INFRA | PLANNING AND QS DEPARTMENT AS INTERN | TIRUPATHI | May 2026 | Jul 2026 | 8 Weeks | Campus Internship
TS GENCO KTPS  | INTERN | KOTHAGUDEM | Oct 2026 | Dec 2026 | 8 Weeks</t>
  </si>
  <si>
    <t>H2550057</t>
  </si>
  <si>
    <t>POOJA</t>
  </si>
  <si>
    <t>BOBBILI</t>
  </si>
  <si>
    <t>Pooja Bobbili</t>
  </si>
  <si>
    <t>poojabobbili@gmail.com</t>
  </si>
  <si>
    <t>h2550057@student.nicmar.ac.in</t>
  </si>
  <si>
    <t>Female</t>
  </si>
  <si>
    <t>20-Apr-1997</t>
  </si>
  <si>
    <t>Married</t>
  </si>
  <si>
    <t>English, Hindi and Telugu</t>
  </si>
  <si>
    <t>O+ve</t>
  </si>
  <si>
    <t>9976 3505 9992</t>
  </si>
  <si>
    <t>B.V.GIRI</t>
  </si>
  <si>
    <t>BHEL EMPLOYEE</t>
  </si>
  <si>
    <t>B.VIJAYA LAKSHMI</t>
  </si>
  <si>
    <t>Flat No.303, 3rd Floor, Parnika Paradise, Vasanth Nagar Colony, Kakatiya Hills, Pragathi Nagar, Hyderabad.</t>
  </si>
  <si>
    <t>BHPV SENIOR SECONDARY SCHOOL</t>
  </si>
  <si>
    <t>CBSE/ VIZAG/ ANDHRA PRADESH</t>
  </si>
  <si>
    <t>2011-Apr</t>
  </si>
  <si>
    <t>2012-May</t>
  </si>
  <si>
    <t>BOARD OF INTERMEDIATE EDUCATION/ VIZAG/ ANDHRA PRADESH</t>
  </si>
  <si>
    <t>2013-Jun</t>
  </si>
  <si>
    <t>2015-Apr</t>
  </si>
  <si>
    <t>JAWAHARLAL NEHRU TECHNOLOGICAL UNIVERSITY, KAKINADA</t>
  </si>
  <si>
    <t>VISWANADHA INSTITUTE OF TECHNOLOGY AND MANAGEMENT/ VIZAG/ ANDHRA PRADESH</t>
  </si>
  <si>
    <t>2015-Jun</t>
  </si>
  <si>
    <t>AutoCAD,MS Office,MS Project,STAAD.Pro,ERP</t>
  </si>
  <si>
    <t>H2550058</t>
  </si>
  <si>
    <t>BHARATH</t>
  </si>
  <si>
    <t>CHANDRA</t>
  </si>
  <si>
    <t>THALLAMAPURAM</t>
  </si>
  <si>
    <t>Bharath Chandra Thallamapuram</t>
  </si>
  <si>
    <t>bharathchandra6368@gmail.com</t>
  </si>
  <si>
    <t>h2550058@student.nicmar.ac.in</t>
  </si>
  <si>
    <t>30-May-1999</t>
  </si>
  <si>
    <t>English , Telugu</t>
  </si>
  <si>
    <t>READING</t>
  </si>
  <si>
    <t>8006 6449 3948</t>
  </si>
  <si>
    <t>THALLAMAPURAM SUBBARAYUDU</t>
  </si>
  <si>
    <t>RETIRED GOVERNMENT EMPLOYE</t>
  </si>
  <si>
    <t>THALLAMAPURAM UMA</t>
  </si>
  <si>
    <t>4/944 Venkateswarla Peta, Proddatur</t>
  </si>
  <si>
    <t>Kadapa</t>
  </si>
  <si>
    <t>ADITYA HIGH SCHOOL</t>
  </si>
  <si>
    <t>SECONDARY BOARD OF EDUCATION</t>
  </si>
  <si>
    <t>2013-May</t>
  </si>
  <si>
    <t>2014-May</t>
  </si>
  <si>
    <t>BHASHYAM JR COLLEGE</t>
  </si>
  <si>
    <t>INTERMEDIATE BOARD OF EDUCATION</t>
  </si>
  <si>
    <t>2016-May</t>
  </si>
  <si>
    <t>VEL TECH UNIVERSITY</t>
  </si>
  <si>
    <t>VEL TECH UNIVERSITY, CHENNAI, TAMILNADU</t>
  </si>
  <si>
    <t>2016-Jul</t>
  </si>
  <si>
    <t>2020-Nov</t>
  </si>
  <si>
    <t>PREMIERE LIFESPACES | Assistant Site Engineer  | Guntur  | Jul 2021 | Aug 2023 | 2 Years, 1 Months, 28 Days | 2.40</t>
  </si>
  <si>
    <t>25 month(s)</t>
  </si>
  <si>
    <t>Pranava Groups | Planning &amp; Execution Intern | Hyderabad  | May 2026 | Jul 2026 | 8 Weeks | Campus Internship</t>
  </si>
  <si>
    <t>OMG1219001548/ QUANTITY SURVEYING
OMG1219001549/AUTOCAD 2D/3D</t>
  </si>
  <si>
    <t>H2550059</t>
  </si>
  <si>
    <t>KATIVARAPU</t>
  </si>
  <si>
    <t>AKASH</t>
  </si>
  <si>
    <t>Kativarapu Akash</t>
  </si>
  <si>
    <t>kativarapuakash@gmail.com</t>
  </si>
  <si>
    <t>h2550059@student.nicmar.ac.in</t>
  </si>
  <si>
    <t>08-Jun-2001</t>
  </si>
  <si>
    <t>8741 7668 4022</t>
  </si>
  <si>
    <t>KATIVARAPU BAPUJI</t>
  </si>
  <si>
    <t>KATIVARAPU JYOTHSNA</t>
  </si>
  <si>
    <t>10-87-8, Indira Nagar Colony, Chenchupet, Tenali</t>
  </si>
  <si>
    <t>Guntur</t>
  </si>
  <si>
    <t>FLAT NO: 304, 3RD FLOOR, JANA PRIYA VILLA APARTMENTS, NEAR RAM THEATRE, LALAPET, MOULA ALI.</t>
  </si>
  <si>
    <t>VIGNAN HIGH SCHOOL</t>
  </si>
  <si>
    <t>BOARD OF SECONDARY EDUCATION, GUNTUR, ANDHRA PRADESH</t>
  </si>
  <si>
    <t>2016-Jun</t>
  </si>
  <si>
    <t>2017-May</t>
  </si>
  <si>
    <t>DIPLOMA IN CIVIL ENGINEERING</t>
  </si>
  <si>
    <t>CR POLYTECHNIC CHILAKALURIPET</t>
  </si>
  <si>
    <t>2017-Jun</t>
  </si>
  <si>
    <t>2020-Apr</t>
  </si>
  <si>
    <t>ANDHRA UNIVERSITY</t>
  </si>
  <si>
    <t>ANDHRA UNIVERSITY COLLEGE OF ENGINEERING, VISHAKHAPATNAM, ANDHRA PRADESH</t>
  </si>
  <si>
    <t>AutoCAD,MS Office,MS Project,Primavera,SketchUp,Revit,Photoshop</t>
  </si>
  <si>
    <t>BSR INFRATECH INDIA LIMITED | Planning/Project Management | Amaravati | May 2026 | Jul 2026 | 10 Weeks | Campus Internship
Studio Blanc Vaul | Intern, Design | Visakhapatnam | Jun 2023 | Jul 2023 | 7 Weeks
Studio Atelier Architects | Planning , Designing | Banglore | Dec 2023 | Jun 2024 | 25 Weeks
ANDHRA UNIVERSITY COLLEGE OF ENGINEERING | DESIGN ORIENTED | VISAKHAPATNAM | Aug 2024 | Apr 2025 | 38 Weeks</t>
  </si>
  <si>
    <t>Contemporary Architecture And Design
Building Materials as a Cornerstone to Sustainability
Design, Technology and Innovation
Ethics in Engineering Practice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</si>
</sst>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ProfilePhoto_H2550050_481297.jpg" TargetMode="External"/><Relationship Id="rId_hyperlink_2" Type="http://schemas.openxmlformats.org/officeDocument/2006/relationships/hyperlink" Target="https://nconnect.nicmar.ac.in/storage/profile/ProfilePhoto_H2550051_675428.jpg" TargetMode="External"/><Relationship Id="rId_hyperlink_3" Type="http://schemas.openxmlformats.org/officeDocument/2006/relationships/hyperlink" Target="https://nconnect.nicmar.ac.in/storage/profile/ProfilePhoto_H2550052_862375.jpg" TargetMode="External"/><Relationship Id="rId_hyperlink_4" Type="http://schemas.openxmlformats.org/officeDocument/2006/relationships/hyperlink" Target="https://nconnect.nicmar.ac.in/storage/profile/ProfilePhoto_H2550053_684123.jpg" TargetMode="External"/><Relationship Id="rId_hyperlink_5" Type="http://schemas.openxmlformats.org/officeDocument/2006/relationships/hyperlink" Target="https://nconnect.nicmar.ac.in/storage/profile/ProfilePhoto_H2550054_296345.jpg" TargetMode="External"/><Relationship Id="rId_hyperlink_6" Type="http://schemas.openxmlformats.org/officeDocument/2006/relationships/hyperlink" Target="https://nconnect.nicmar.ac.in/storage/profile/ProfilePhoto_H2550055_421389.jpg" TargetMode="External"/><Relationship Id="rId_hyperlink_7" Type="http://schemas.openxmlformats.org/officeDocument/2006/relationships/hyperlink" Target="https://nconnect.nicmar.ac.in/storage/profile/ProfilePhoto_H2550056_813276.jpg" TargetMode="External"/><Relationship Id="rId_hyperlink_8" Type="http://schemas.openxmlformats.org/officeDocument/2006/relationships/hyperlink" Target="https://nconnect.nicmar.ac.in/storage/profile/ProfilePhoto_H2550057_931278.jpg" TargetMode="External"/><Relationship Id="rId_hyperlink_9" Type="http://schemas.openxmlformats.org/officeDocument/2006/relationships/hyperlink" Target="https://nconnect.nicmar.ac.in/storage/profile/ProfilePhoto_H2550058_896157.jpg" TargetMode="External"/><Relationship Id="rId_hyperlink_10" Type="http://schemas.openxmlformats.org/officeDocument/2006/relationships/hyperlink" Target="https://nconnect.nicmar.ac.in/storage/profile/ProfilePhoto_H2550059_286935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11"/>
  <sheetViews>
    <sheetView tabSelected="1" workbookViewId="0" showGridLines="true" showRowColHeaders="1">
      <pane ySplit="1" topLeftCell="A2" activePane="bottomLeft" state="frozen"/>
      <selection pane="bottomLeft" activeCell="BW2" sqref="BW2:BW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22.28" bestFit="true" customWidth="true" style="0"/>
    <col min="6" max="6" width="16.425" bestFit="true" customWidth="true" style="0"/>
    <col min="7" max="7" width="43.561" bestFit="true" customWidth="true" style="0"/>
    <col min="8" max="8" width="34.135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32.992" bestFit="true" customWidth="true" style="0"/>
    <col min="15" max="15" width="233.514" bestFit="true" customWidth="true" style="0"/>
    <col min="16" max="16" width="17.71" bestFit="true" customWidth="true" style="0"/>
    <col min="17" max="17" width="20.281" bestFit="true" customWidth="true" style="0"/>
    <col min="18" max="18" width="30.564" bestFit="true" customWidth="true" style="0"/>
    <col min="19" max="19" width="20.281" bestFit="true" customWidth="true" style="0"/>
    <col min="20" max="20" width="31.707" bestFit="true" customWidth="true" style="0"/>
    <col min="21" max="21" width="30.564" bestFit="true" customWidth="true" style="0"/>
    <col min="22" max="22" width="20.281" bestFit="true" customWidth="true" style="0"/>
    <col min="23" max="23" width="25.422" bestFit="true" customWidth="true" style="0"/>
    <col min="24" max="24" width="126.112" bestFit="true" customWidth="true" style="0"/>
    <col min="25" max="25" width="24.708" bestFit="true" customWidth="true" style="0"/>
    <col min="26" max="26" width="17.567" bestFit="true" customWidth="true" style="0"/>
    <col min="27" max="27" width="126.112" bestFit="true" customWidth="true" style="0"/>
    <col min="28" max="28" width="27.993" bestFit="true" customWidth="true" style="0"/>
    <col min="29" max="29" width="29.421" bestFit="true" customWidth="true" style="0"/>
    <col min="30" max="30" width="19.138" bestFit="true" customWidth="true" style="0"/>
    <col min="31" max="31" width="12.568" bestFit="true" customWidth="true" style="0"/>
    <col min="32" max="32" width="34.135" bestFit="true" customWidth="true" style="0"/>
    <col min="33" max="33" width="62.413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37.705" bestFit="true" customWidth="true" style="0"/>
    <col min="39" max="39" width="70.697" bestFit="true" customWidth="true" style="0"/>
    <col min="40" max="40" width="16.425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34.135" bestFit="true" customWidth="true" style="0"/>
    <col min="46" max="46" width="45.846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62.413" bestFit="true" customWidth="true" style="0"/>
    <col min="52" max="52" width="85.979" bestFit="true" customWidth="true" style="0"/>
    <col min="53" max="53" width="37.705" bestFit="true" customWidth="true" style="0"/>
    <col min="54" max="54" width="25.422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75.41" bestFit="true" customWidth="true" style="0"/>
    <col min="68" max="68" width="135.538" bestFit="true" customWidth="true" style="0"/>
    <col min="69" max="69" width="24.28" bestFit="true" customWidth="true" style="0"/>
    <col min="70" max="70" width="200.38" bestFit="true" customWidth="true" style="0"/>
    <col min="71" max="71" width="19.138" bestFit="true" customWidth="true" style="0"/>
    <col min="72" max="72" width="127.255" bestFit="true" customWidth="true" style="0"/>
    <col min="73" max="73" width="22.852" bestFit="true" customWidth="true" style="0"/>
    <col min="74" max="74" width="21.566" bestFit="true" customWidth="true" style="0"/>
    <col min="75" max="75" width="17.71" bestFit="true" customWidth="true" style="0"/>
  </cols>
  <sheetData>
    <row r="1" spans="1:75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</row>
    <row r="2" spans="1:75">
      <c r="A2" s="1" t="s">
        <v>75</v>
      </c>
      <c r="B2" s="1" t="s">
        <v>76</v>
      </c>
      <c r="C2" s="1" t="s">
        <v>77</v>
      </c>
      <c r="D2" s="1" t="s">
        <v>78</v>
      </c>
      <c r="E2" s="1" t="s">
        <v>79</v>
      </c>
      <c r="F2" s="1" t="s">
        <v>80</v>
      </c>
      <c r="G2" s="1" t="s">
        <v>81</v>
      </c>
      <c r="H2" s="1" t="s">
        <v>82</v>
      </c>
      <c r="I2" s="1" t="s">
        <v>83</v>
      </c>
      <c r="J2" s="1">
        <v>6302395955</v>
      </c>
      <c r="K2" s="1" t="s">
        <v>84</v>
      </c>
      <c r="L2" s="1" t="s">
        <v>85</v>
      </c>
      <c r="M2" s="1" t="s">
        <v>86</v>
      </c>
      <c r="N2" s="1" t="s">
        <v>87</v>
      </c>
      <c r="O2" s="1"/>
      <c r="P2" s="1" t="s">
        <v>88</v>
      </c>
      <c r="Q2" s="1" t="s">
        <v>89</v>
      </c>
      <c r="R2" s="1" t="s">
        <v>90</v>
      </c>
      <c r="S2" s="1">
        <v>9885511576</v>
      </c>
      <c r="T2" s="1" t="s">
        <v>91</v>
      </c>
      <c r="U2" s="1" t="s">
        <v>92</v>
      </c>
      <c r="V2" s="1">
        <v>7416364538</v>
      </c>
      <c r="W2" s="1" t="s">
        <v>93</v>
      </c>
      <c r="X2" s="1" t="s">
        <v>94</v>
      </c>
      <c r="Y2" s="1" t="s">
        <v>95</v>
      </c>
      <c r="Z2" s="1" t="s">
        <v>96</v>
      </c>
      <c r="AA2" s="1" t="s">
        <v>94</v>
      </c>
      <c r="AB2" s="1" t="s">
        <v>95</v>
      </c>
      <c r="AC2" s="1" t="s">
        <v>96</v>
      </c>
      <c r="AD2" s="1">
        <v>7.69</v>
      </c>
      <c r="AE2" s="1" t="s">
        <v>97</v>
      </c>
      <c r="AF2" s="1" t="s">
        <v>98</v>
      </c>
      <c r="AG2" s="1" t="s">
        <v>99</v>
      </c>
      <c r="AH2" s="1" t="s">
        <v>100</v>
      </c>
      <c r="AI2" s="1" t="s">
        <v>101</v>
      </c>
      <c r="AJ2" s="1">
        <v>87.4</v>
      </c>
      <c r="AK2" s="1">
        <v>9.2</v>
      </c>
      <c r="AL2" s="1" t="s">
        <v>102</v>
      </c>
      <c r="AM2" s="1" t="s">
        <v>103</v>
      </c>
      <c r="AN2" s="1"/>
      <c r="AO2" s="1" t="s">
        <v>104</v>
      </c>
      <c r="AP2" s="1" t="s">
        <v>105</v>
      </c>
      <c r="AQ2" s="1">
        <v>84.1</v>
      </c>
      <c r="AR2" s="1"/>
      <c r="AS2" s="1"/>
      <c r="AT2" s="1"/>
      <c r="AU2" s="1"/>
      <c r="AV2" s="1"/>
      <c r="AW2" s="1"/>
      <c r="AX2" s="1"/>
      <c r="AY2" s="1" t="s">
        <v>106</v>
      </c>
      <c r="AZ2" s="1" t="s">
        <v>107</v>
      </c>
      <c r="BA2" s="1"/>
      <c r="BB2" s="1"/>
      <c r="BC2" s="1" t="s">
        <v>108</v>
      </c>
      <c r="BD2" s="1" t="s">
        <v>109</v>
      </c>
      <c r="BE2" s="1">
        <v>60.89</v>
      </c>
      <c r="BF2" s="1">
        <v>6.41</v>
      </c>
      <c r="BG2" s="1"/>
      <c r="BH2" s="1"/>
      <c r="BI2" s="1"/>
      <c r="BJ2" s="1"/>
      <c r="BK2" s="1"/>
      <c r="BL2" s="1"/>
      <c r="BM2" s="1"/>
      <c r="BN2" s="1"/>
      <c r="BO2" s="1" t="s">
        <v>110</v>
      </c>
      <c r="BP2" s="1"/>
      <c r="BQ2" s="1"/>
      <c r="BR2" s="1" t="s">
        <v>111</v>
      </c>
      <c r="BS2" s="1">
        <v>50</v>
      </c>
      <c r="BT2" s="1"/>
      <c r="BU2" s="1" t="str">
        <f>HYPERLINK("https://nconnect.nicmar.ac.in/storage/profile/ProfilePhoto_H2550050_481297.jpg","Download")</f>
        <v>0</v>
      </c>
      <c r="BV2" s="3"/>
      <c r="BW2" s="3"/>
    </row>
    <row r="3" spans="1:75">
      <c r="A3" s="1" t="s">
        <v>75</v>
      </c>
      <c r="B3" s="1" t="s">
        <v>76</v>
      </c>
      <c r="C3" s="1" t="s">
        <v>112</v>
      </c>
      <c r="D3" s="1" t="s">
        <v>113</v>
      </c>
      <c r="E3" s="1"/>
      <c r="F3" s="1" t="s">
        <v>114</v>
      </c>
      <c r="G3" s="1" t="s">
        <v>115</v>
      </c>
      <c r="H3" s="1" t="s">
        <v>116</v>
      </c>
      <c r="I3" s="1" t="s">
        <v>117</v>
      </c>
      <c r="J3" s="1">
        <v>7893786304</v>
      </c>
      <c r="K3" s="1" t="s">
        <v>84</v>
      </c>
      <c r="L3" s="1" t="s">
        <v>118</v>
      </c>
      <c r="M3" s="1" t="s">
        <v>86</v>
      </c>
      <c r="N3" s="1" t="s">
        <v>119</v>
      </c>
      <c r="O3" s="1" t="s">
        <v>120</v>
      </c>
      <c r="P3" s="1" t="s">
        <v>121</v>
      </c>
      <c r="Q3" s="1" t="s">
        <v>122</v>
      </c>
      <c r="R3" s="1" t="s">
        <v>123</v>
      </c>
      <c r="S3" s="1">
        <v>9908394786</v>
      </c>
      <c r="T3" s="1" t="s">
        <v>124</v>
      </c>
      <c r="U3" s="1" t="s">
        <v>125</v>
      </c>
      <c r="V3" s="1">
        <v>9949499156</v>
      </c>
      <c r="W3" s="1" t="s">
        <v>126</v>
      </c>
      <c r="X3" s="1" t="s">
        <v>127</v>
      </c>
      <c r="Y3" s="1" t="s">
        <v>128</v>
      </c>
      <c r="Z3" s="1" t="s">
        <v>129</v>
      </c>
      <c r="AA3" s="1" t="s">
        <v>127</v>
      </c>
      <c r="AB3" s="1" t="s">
        <v>128</v>
      </c>
      <c r="AC3" s="1" t="s">
        <v>129</v>
      </c>
      <c r="AD3" s="1">
        <v>8.0</v>
      </c>
      <c r="AE3" s="1" t="s">
        <v>97</v>
      </c>
      <c r="AF3" s="1" t="s">
        <v>130</v>
      </c>
      <c r="AG3" s="1" t="s">
        <v>131</v>
      </c>
      <c r="AH3" s="1" t="s">
        <v>100</v>
      </c>
      <c r="AI3" s="1" t="s">
        <v>132</v>
      </c>
      <c r="AJ3" s="1">
        <v>78.85</v>
      </c>
      <c r="AK3" s="1">
        <v>8.3</v>
      </c>
      <c r="AL3" s="1"/>
      <c r="AM3" s="1"/>
      <c r="AN3" s="1"/>
      <c r="AO3" s="1"/>
      <c r="AP3" s="1"/>
      <c r="AQ3" s="1"/>
      <c r="AR3" s="1"/>
      <c r="AS3" s="1" t="s">
        <v>133</v>
      </c>
      <c r="AT3" s="1" t="s">
        <v>134</v>
      </c>
      <c r="AU3" s="1" t="s">
        <v>135</v>
      </c>
      <c r="AV3" s="1" t="s">
        <v>136</v>
      </c>
      <c r="AW3" s="1">
        <v>61.66</v>
      </c>
      <c r="AX3" s="1">
        <v>6.5</v>
      </c>
      <c r="AY3" s="1" t="s">
        <v>137</v>
      </c>
      <c r="AZ3" s="1" t="s">
        <v>138</v>
      </c>
      <c r="BA3" s="1"/>
      <c r="BB3" s="1"/>
      <c r="BC3" s="1" t="s">
        <v>136</v>
      </c>
      <c r="BD3" s="1" t="s">
        <v>139</v>
      </c>
      <c r="BE3" s="1">
        <v>72.01</v>
      </c>
      <c r="BF3" s="1">
        <v>7.58</v>
      </c>
      <c r="BG3" s="1"/>
      <c r="BH3" s="1"/>
      <c r="BI3" s="1"/>
      <c r="BJ3" s="1"/>
      <c r="BK3" s="1"/>
      <c r="BL3" s="1"/>
      <c r="BM3" s="1"/>
      <c r="BN3" s="1"/>
      <c r="BO3" s="1" t="s">
        <v>140</v>
      </c>
      <c r="BP3" s="1"/>
      <c r="BQ3" s="1"/>
      <c r="BR3" s="1" t="s">
        <v>141</v>
      </c>
      <c r="BS3" s="1">
        <v>46</v>
      </c>
      <c r="BT3" s="1"/>
      <c r="BU3" s="1" t="str">
        <f>HYPERLINK("https://nconnect.nicmar.ac.in/storage/profile/ProfilePhoto_H2550051_675428.jpg","Download")</f>
        <v>0</v>
      </c>
      <c r="BV3" s="3"/>
      <c r="BW3" s="3"/>
    </row>
    <row r="4" spans="1:75">
      <c r="A4" s="1" t="s">
        <v>75</v>
      </c>
      <c r="B4" s="1" t="s">
        <v>76</v>
      </c>
      <c r="C4" s="1" t="s">
        <v>142</v>
      </c>
      <c r="D4" s="1" t="s">
        <v>143</v>
      </c>
      <c r="E4" s="1" t="s">
        <v>79</v>
      </c>
      <c r="F4" s="1" t="s">
        <v>144</v>
      </c>
      <c r="G4" s="1" t="s">
        <v>145</v>
      </c>
      <c r="H4" s="1" t="s">
        <v>146</v>
      </c>
      <c r="I4" s="1" t="s">
        <v>147</v>
      </c>
      <c r="J4" s="1">
        <v>9347954057</v>
      </c>
      <c r="K4" s="1" t="s">
        <v>84</v>
      </c>
      <c r="L4" s="1" t="s">
        <v>148</v>
      </c>
      <c r="M4" s="1" t="s">
        <v>86</v>
      </c>
      <c r="N4" s="1" t="s">
        <v>149</v>
      </c>
      <c r="O4" s="1"/>
      <c r="P4" s="1"/>
      <c r="Q4" s="1" t="s">
        <v>150</v>
      </c>
      <c r="R4" s="1" t="s">
        <v>151</v>
      </c>
      <c r="S4" s="1">
        <v>9676961447</v>
      </c>
      <c r="T4" s="1" t="s">
        <v>91</v>
      </c>
      <c r="U4" s="1" t="s">
        <v>152</v>
      </c>
      <c r="V4" s="1">
        <v>6301154118</v>
      </c>
      <c r="W4" s="1" t="s">
        <v>126</v>
      </c>
      <c r="X4" s="1" t="s">
        <v>153</v>
      </c>
      <c r="Y4" s="1" t="s">
        <v>154</v>
      </c>
      <c r="Z4" s="1" t="s">
        <v>96</v>
      </c>
      <c r="AA4" s="1" t="s">
        <v>155</v>
      </c>
      <c r="AB4" s="1" t="s">
        <v>95</v>
      </c>
      <c r="AC4" s="1" t="s">
        <v>96</v>
      </c>
      <c r="AD4" s="1">
        <v>7.62</v>
      </c>
      <c r="AE4" s="1" t="s">
        <v>97</v>
      </c>
      <c r="AF4" s="1" t="s">
        <v>156</v>
      </c>
      <c r="AG4" s="1" t="s">
        <v>157</v>
      </c>
      <c r="AH4" s="1" t="s">
        <v>158</v>
      </c>
      <c r="AI4" s="1" t="s">
        <v>159</v>
      </c>
      <c r="AJ4" s="1">
        <v>92</v>
      </c>
      <c r="AK4" s="1">
        <v>9.2</v>
      </c>
      <c r="AL4" s="1" t="s">
        <v>160</v>
      </c>
      <c r="AM4" s="1" t="s">
        <v>161</v>
      </c>
      <c r="AN4" s="1"/>
      <c r="AO4" s="1" t="s">
        <v>135</v>
      </c>
      <c r="AP4" s="1" t="s">
        <v>162</v>
      </c>
      <c r="AQ4" s="1">
        <v>81.6</v>
      </c>
      <c r="AR4" s="1">
        <v>0</v>
      </c>
      <c r="AS4" s="1"/>
      <c r="AT4" s="1"/>
      <c r="AU4" s="1"/>
      <c r="AV4" s="1"/>
      <c r="AW4" s="1"/>
      <c r="AX4" s="1"/>
      <c r="AY4" s="1" t="s">
        <v>163</v>
      </c>
      <c r="AZ4" s="1" t="s">
        <v>164</v>
      </c>
      <c r="BA4" s="1"/>
      <c r="BB4" s="1"/>
      <c r="BC4" s="1" t="s">
        <v>165</v>
      </c>
      <c r="BD4" s="1" t="s">
        <v>166</v>
      </c>
      <c r="BE4" s="1">
        <v>57</v>
      </c>
      <c r="BF4" s="1">
        <v>6.2</v>
      </c>
      <c r="BG4" s="1"/>
      <c r="BH4" s="1"/>
      <c r="BI4" s="1"/>
      <c r="BJ4" s="1"/>
      <c r="BK4" s="1"/>
      <c r="BL4" s="1"/>
      <c r="BM4" s="1"/>
      <c r="BN4" s="1"/>
      <c r="BO4" s="1" t="s">
        <v>167</v>
      </c>
      <c r="BP4" s="1"/>
      <c r="BQ4" s="1"/>
      <c r="BR4" s="1" t="s">
        <v>168</v>
      </c>
      <c r="BS4" s="1">
        <v>45</v>
      </c>
      <c r="BT4" s="1" t="s">
        <v>169</v>
      </c>
      <c r="BU4" s="1" t="str">
        <f>HYPERLINK("https://nconnect.nicmar.ac.in/storage/profile/ProfilePhoto_H2550052_862375.jpg","Download")</f>
        <v>0</v>
      </c>
      <c r="BV4" s="3"/>
      <c r="BW4" s="3"/>
    </row>
    <row r="5" spans="1:75">
      <c r="A5" s="1" t="s">
        <v>75</v>
      </c>
      <c r="B5" s="1" t="s">
        <v>76</v>
      </c>
      <c r="C5" s="1" t="s">
        <v>170</v>
      </c>
      <c r="D5" s="1" t="s">
        <v>171</v>
      </c>
      <c r="E5" s="1" t="s">
        <v>172</v>
      </c>
      <c r="F5" s="1" t="s">
        <v>173</v>
      </c>
      <c r="G5" s="1" t="s">
        <v>174</v>
      </c>
      <c r="H5" s="1" t="s">
        <v>175</v>
      </c>
      <c r="I5" s="1" t="s">
        <v>176</v>
      </c>
      <c r="J5" s="1">
        <v>9848858916</v>
      </c>
      <c r="K5" s="1" t="s">
        <v>84</v>
      </c>
      <c r="L5" s="1" t="s">
        <v>177</v>
      </c>
      <c r="M5" s="1" t="s">
        <v>86</v>
      </c>
      <c r="N5" s="1" t="s">
        <v>178</v>
      </c>
      <c r="O5" s="1"/>
      <c r="P5" s="1" t="s">
        <v>88</v>
      </c>
      <c r="Q5" s="1" t="s">
        <v>179</v>
      </c>
      <c r="R5" s="1" t="s">
        <v>180</v>
      </c>
      <c r="S5" s="1">
        <v>9346999113</v>
      </c>
      <c r="T5" s="1" t="s">
        <v>181</v>
      </c>
      <c r="U5" s="1" t="s">
        <v>182</v>
      </c>
      <c r="V5" s="1">
        <v>7660923569</v>
      </c>
      <c r="W5" s="1" t="s">
        <v>126</v>
      </c>
      <c r="X5" s="1" t="s">
        <v>183</v>
      </c>
      <c r="Y5" s="1" t="s">
        <v>184</v>
      </c>
      <c r="Z5" s="1" t="s">
        <v>96</v>
      </c>
      <c r="AA5" s="1" t="s">
        <v>183</v>
      </c>
      <c r="AB5" s="1" t="s">
        <v>184</v>
      </c>
      <c r="AC5" s="1" t="s">
        <v>96</v>
      </c>
      <c r="AD5" s="1">
        <v>6.62</v>
      </c>
      <c r="AE5" s="1" t="s">
        <v>97</v>
      </c>
      <c r="AF5" s="1" t="s">
        <v>185</v>
      </c>
      <c r="AG5" s="1" t="s">
        <v>186</v>
      </c>
      <c r="AH5" s="1" t="s">
        <v>158</v>
      </c>
      <c r="AI5" s="1" t="s">
        <v>187</v>
      </c>
      <c r="AJ5" s="1">
        <v>82.65</v>
      </c>
      <c r="AK5" s="1">
        <v>8.7</v>
      </c>
      <c r="AL5" s="1" t="s">
        <v>188</v>
      </c>
      <c r="AM5" s="1" t="s">
        <v>189</v>
      </c>
      <c r="AN5" s="1"/>
      <c r="AO5" s="1" t="s">
        <v>135</v>
      </c>
      <c r="AP5" s="1" t="s">
        <v>190</v>
      </c>
      <c r="AQ5" s="1">
        <v>55.6</v>
      </c>
      <c r="AR5" s="1"/>
      <c r="AS5" s="1"/>
      <c r="AT5" s="1"/>
      <c r="AU5" s="1"/>
      <c r="AV5" s="1"/>
      <c r="AW5" s="1"/>
      <c r="AX5" s="1"/>
      <c r="AY5" s="1" t="s">
        <v>191</v>
      </c>
      <c r="AZ5" s="1" t="s">
        <v>192</v>
      </c>
      <c r="BA5" s="1"/>
      <c r="BB5" s="1"/>
      <c r="BC5" s="1" t="s">
        <v>193</v>
      </c>
      <c r="BD5" s="1" t="s">
        <v>139</v>
      </c>
      <c r="BE5" s="1">
        <v>59.74</v>
      </c>
      <c r="BF5" s="1">
        <v>6.28</v>
      </c>
      <c r="BG5" s="1"/>
      <c r="BH5" s="1"/>
      <c r="BI5" s="1"/>
      <c r="BJ5" s="1"/>
      <c r="BK5" s="1"/>
      <c r="BL5" s="1"/>
      <c r="BM5" s="1"/>
      <c r="BN5" s="1"/>
      <c r="BO5" s="1" t="s">
        <v>194</v>
      </c>
      <c r="BP5" s="1"/>
      <c r="BQ5" s="1"/>
      <c r="BR5" s="1" t="s">
        <v>195</v>
      </c>
      <c r="BS5" s="1">
        <v>65</v>
      </c>
      <c r="BT5" s="1" t="s">
        <v>196</v>
      </c>
      <c r="BU5" s="1" t="str">
        <f>HYPERLINK("https://nconnect.nicmar.ac.in/storage/profile/ProfilePhoto_H2550053_684123.jpg","Download")</f>
        <v>0</v>
      </c>
      <c r="BV5" s="3"/>
      <c r="BW5" s="3"/>
    </row>
    <row r="6" spans="1:75">
      <c r="A6" s="1" t="s">
        <v>75</v>
      </c>
      <c r="B6" s="1" t="s">
        <v>76</v>
      </c>
      <c r="C6" s="1" t="s">
        <v>197</v>
      </c>
      <c r="D6" s="1" t="s">
        <v>198</v>
      </c>
      <c r="E6" s="1" t="s">
        <v>199</v>
      </c>
      <c r="F6" s="1" t="s">
        <v>200</v>
      </c>
      <c r="G6" s="1" t="s">
        <v>201</v>
      </c>
      <c r="H6" s="1" t="s">
        <v>202</v>
      </c>
      <c r="I6" s="1" t="s">
        <v>203</v>
      </c>
      <c r="J6" s="1">
        <v>8367541977</v>
      </c>
      <c r="K6" s="1" t="s">
        <v>84</v>
      </c>
      <c r="L6" s="1" t="s">
        <v>204</v>
      </c>
      <c r="M6" s="1" t="s">
        <v>86</v>
      </c>
      <c r="N6" s="1" t="s">
        <v>205</v>
      </c>
      <c r="O6" s="1" t="s">
        <v>206</v>
      </c>
      <c r="P6" s="1" t="s">
        <v>207</v>
      </c>
      <c r="Q6" s="1" t="s">
        <v>208</v>
      </c>
      <c r="R6" s="1" t="s">
        <v>209</v>
      </c>
      <c r="S6" s="1">
        <v>9848823409</v>
      </c>
      <c r="T6" s="1" t="s">
        <v>210</v>
      </c>
      <c r="U6" s="1" t="s">
        <v>211</v>
      </c>
      <c r="V6" s="1">
        <v>8519974975</v>
      </c>
      <c r="W6" s="1" t="s">
        <v>93</v>
      </c>
      <c r="X6" s="1" t="s">
        <v>212</v>
      </c>
      <c r="Y6" s="1" t="s">
        <v>184</v>
      </c>
      <c r="Z6" s="1" t="s">
        <v>96</v>
      </c>
      <c r="AA6" s="1" t="s">
        <v>212</v>
      </c>
      <c r="AB6" s="1" t="s">
        <v>184</v>
      </c>
      <c r="AC6" s="1" t="s">
        <v>96</v>
      </c>
      <c r="AD6" s="1">
        <v>0.0</v>
      </c>
      <c r="AE6" s="1" t="s">
        <v>97</v>
      </c>
      <c r="AF6" s="1" t="s">
        <v>213</v>
      </c>
      <c r="AG6" s="1" t="s">
        <v>214</v>
      </c>
      <c r="AH6" s="1" t="s">
        <v>158</v>
      </c>
      <c r="AI6" s="1" t="s">
        <v>215</v>
      </c>
      <c r="AJ6" s="1">
        <v>72</v>
      </c>
      <c r="AK6" s="1">
        <v>7.2</v>
      </c>
      <c r="AL6" s="1" t="s">
        <v>160</v>
      </c>
      <c r="AM6" s="1" t="s">
        <v>216</v>
      </c>
      <c r="AN6" s="1"/>
      <c r="AO6" s="1" t="s">
        <v>217</v>
      </c>
      <c r="AP6" s="1" t="s">
        <v>187</v>
      </c>
      <c r="AQ6" s="1">
        <v>66.3</v>
      </c>
      <c r="AR6" s="1">
        <v>6.63</v>
      </c>
      <c r="AS6" s="1"/>
      <c r="AT6" s="1"/>
      <c r="AU6" s="1"/>
      <c r="AV6" s="1"/>
      <c r="AW6" s="1"/>
      <c r="AX6" s="1"/>
      <c r="AY6" s="1" t="s">
        <v>218</v>
      </c>
      <c r="AZ6" s="1" t="s">
        <v>219</v>
      </c>
      <c r="BA6" s="1"/>
      <c r="BB6" s="1"/>
      <c r="BC6" s="1" t="s">
        <v>220</v>
      </c>
      <c r="BD6" s="1" t="s">
        <v>221</v>
      </c>
      <c r="BE6" s="1">
        <v>68.4</v>
      </c>
      <c r="BF6" s="1">
        <v>6.84</v>
      </c>
      <c r="BG6" s="1"/>
      <c r="BH6" s="1"/>
      <c r="BI6" s="1"/>
      <c r="BJ6" s="1"/>
      <c r="BK6" s="1"/>
      <c r="BL6" s="1"/>
      <c r="BM6" s="1"/>
      <c r="BN6" s="1"/>
      <c r="BO6" s="1" t="s">
        <v>222</v>
      </c>
      <c r="BP6" s="1"/>
      <c r="BQ6" s="1"/>
      <c r="BR6" s="1" t="s">
        <v>223</v>
      </c>
      <c r="BS6" s="1">
        <v>24</v>
      </c>
      <c r="BT6" s="1" t="s">
        <v>224</v>
      </c>
      <c r="BU6" s="1" t="str">
        <f>HYPERLINK("https://nconnect.nicmar.ac.in/storage/profile/ProfilePhoto_H2550054_296345.jpg","Download")</f>
        <v>0</v>
      </c>
      <c r="BV6" s="3"/>
      <c r="BW6" s="3"/>
    </row>
    <row r="7" spans="1:75">
      <c r="A7" s="1" t="s">
        <v>75</v>
      </c>
      <c r="B7" s="1" t="s">
        <v>76</v>
      </c>
      <c r="C7" s="1" t="s">
        <v>225</v>
      </c>
      <c r="D7" s="1" t="s">
        <v>226</v>
      </c>
      <c r="E7" s="1" t="s">
        <v>227</v>
      </c>
      <c r="F7" s="1" t="s">
        <v>228</v>
      </c>
      <c r="G7" s="1" t="s">
        <v>229</v>
      </c>
      <c r="H7" s="1" t="s">
        <v>230</v>
      </c>
      <c r="I7" s="1" t="s">
        <v>231</v>
      </c>
      <c r="J7" s="1">
        <v>7995555995</v>
      </c>
      <c r="K7" s="1" t="s">
        <v>84</v>
      </c>
      <c r="L7" s="1" t="s">
        <v>232</v>
      </c>
      <c r="M7" s="1" t="s">
        <v>86</v>
      </c>
      <c r="N7" s="1" t="s">
        <v>233</v>
      </c>
      <c r="O7" s="1"/>
      <c r="P7" s="1" t="s">
        <v>234</v>
      </c>
      <c r="Q7" s="1" t="s">
        <v>235</v>
      </c>
      <c r="R7" s="1" t="s">
        <v>236</v>
      </c>
      <c r="S7" s="1">
        <v>9550484395</v>
      </c>
      <c r="T7" s="1" t="s">
        <v>237</v>
      </c>
      <c r="U7" s="1" t="s">
        <v>238</v>
      </c>
      <c r="V7" s="1">
        <v>9704215757</v>
      </c>
      <c r="W7" s="1" t="s">
        <v>239</v>
      </c>
      <c r="X7" s="1" t="s">
        <v>240</v>
      </c>
      <c r="Y7" s="1" t="s">
        <v>184</v>
      </c>
      <c r="Z7" s="1" t="s">
        <v>96</v>
      </c>
      <c r="AA7" s="1" t="s">
        <v>240</v>
      </c>
      <c r="AB7" s="1" t="s">
        <v>184</v>
      </c>
      <c r="AC7" s="1" t="s">
        <v>96</v>
      </c>
      <c r="AD7" s="1" t="s">
        <v>97</v>
      </c>
      <c r="AE7" s="1" t="s">
        <v>97</v>
      </c>
      <c r="AF7" s="1" t="s">
        <v>241</v>
      </c>
      <c r="AG7" s="1" t="s">
        <v>242</v>
      </c>
      <c r="AH7" s="1" t="s">
        <v>243</v>
      </c>
      <c r="AI7" s="1" t="s">
        <v>159</v>
      </c>
      <c r="AJ7" s="1">
        <v>85.55</v>
      </c>
      <c r="AK7" s="1"/>
      <c r="AL7" s="1" t="s">
        <v>244</v>
      </c>
      <c r="AM7" s="1" t="s">
        <v>189</v>
      </c>
      <c r="AN7" s="1"/>
      <c r="AO7" s="1" t="s">
        <v>135</v>
      </c>
      <c r="AP7" s="1" t="s">
        <v>190</v>
      </c>
      <c r="AQ7" s="1">
        <v>56</v>
      </c>
      <c r="AR7" s="1"/>
      <c r="AS7" s="1"/>
      <c r="AT7" s="1"/>
      <c r="AU7" s="1"/>
      <c r="AV7" s="1"/>
      <c r="AW7" s="1"/>
      <c r="AX7" s="1"/>
      <c r="AY7" s="1" t="s">
        <v>245</v>
      </c>
      <c r="AZ7" s="1" t="s">
        <v>246</v>
      </c>
      <c r="BA7" s="1"/>
      <c r="BB7" s="1"/>
      <c r="BC7" s="1" t="s">
        <v>247</v>
      </c>
      <c r="BD7" s="1" t="s">
        <v>139</v>
      </c>
      <c r="BE7" s="1">
        <v>58.7</v>
      </c>
      <c r="BF7" s="1"/>
      <c r="BG7" s="1"/>
      <c r="BH7" s="1"/>
      <c r="BI7" s="1"/>
      <c r="BJ7" s="1"/>
      <c r="BK7" s="1"/>
      <c r="BL7" s="1"/>
      <c r="BM7" s="1"/>
      <c r="BN7" s="1"/>
      <c r="BO7" s="1" t="s">
        <v>248</v>
      </c>
      <c r="BP7" s="1"/>
      <c r="BQ7" s="1"/>
      <c r="BR7" s="1" t="s">
        <v>249</v>
      </c>
      <c r="BS7" s="1">
        <v>11</v>
      </c>
      <c r="BT7" s="1"/>
      <c r="BU7" s="1" t="str">
        <f>HYPERLINK("https://nconnect.nicmar.ac.in/storage/profile/ProfilePhoto_H2550055_421389.jpg","Download")</f>
        <v>0</v>
      </c>
      <c r="BV7" s="3"/>
      <c r="BW7" s="3"/>
    </row>
    <row r="8" spans="1:75">
      <c r="A8" s="1" t="s">
        <v>75</v>
      </c>
      <c r="B8" s="1" t="s">
        <v>76</v>
      </c>
      <c r="C8" s="1" t="s">
        <v>250</v>
      </c>
      <c r="D8" s="1" t="s">
        <v>251</v>
      </c>
      <c r="E8" s="1" t="s">
        <v>252</v>
      </c>
      <c r="F8" s="1" t="s">
        <v>253</v>
      </c>
      <c r="G8" s="1" t="s">
        <v>254</v>
      </c>
      <c r="H8" s="1" t="s">
        <v>255</v>
      </c>
      <c r="I8" s="1" t="s">
        <v>256</v>
      </c>
      <c r="J8" s="1">
        <v>6301075767</v>
      </c>
      <c r="K8" s="1" t="s">
        <v>84</v>
      </c>
      <c r="L8" s="1" t="s">
        <v>257</v>
      </c>
      <c r="M8" s="1" t="s">
        <v>86</v>
      </c>
      <c r="N8" s="1" t="s">
        <v>258</v>
      </c>
      <c r="O8" s="1" t="s">
        <v>259</v>
      </c>
      <c r="P8" s="1" t="s">
        <v>234</v>
      </c>
      <c r="Q8" s="1" t="s">
        <v>260</v>
      </c>
      <c r="R8" s="1" t="s">
        <v>261</v>
      </c>
      <c r="S8" s="1">
        <v>8341539789</v>
      </c>
      <c r="T8" s="1" t="s">
        <v>262</v>
      </c>
      <c r="U8" s="1" t="s">
        <v>263</v>
      </c>
      <c r="V8" s="1">
        <v>9603941319</v>
      </c>
      <c r="W8" s="1" t="s">
        <v>264</v>
      </c>
      <c r="X8" s="1" t="s">
        <v>265</v>
      </c>
      <c r="Y8" s="1" t="s">
        <v>266</v>
      </c>
      <c r="Z8" s="1" t="s">
        <v>96</v>
      </c>
      <c r="AA8" s="1" t="s">
        <v>265</v>
      </c>
      <c r="AB8" s="1" t="s">
        <v>266</v>
      </c>
      <c r="AC8" s="1" t="s">
        <v>96</v>
      </c>
      <c r="AD8" s="1">
        <v>7.92</v>
      </c>
      <c r="AE8" s="1" t="s">
        <v>97</v>
      </c>
      <c r="AF8" s="1" t="s">
        <v>267</v>
      </c>
      <c r="AG8" s="1" t="s">
        <v>268</v>
      </c>
      <c r="AH8" s="1" t="s">
        <v>101</v>
      </c>
      <c r="AI8" s="1" t="s">
        <v>159</v>
      </c>
      <c r="AJ8" s="1">
        <v>92</v>
      </c>
      <c r="AK8" s="1">
        <v>9.2</v>
      </c>
      <c r="AL8" s="1" t="s">
        <v>269</v>
      </c>
      <c r="AM8" s="1" t="s">
        <v>270</v>
      </c>
      <c r="AN8" s="1" t="s">
        <v>271</v>
      </c>
      <c r="AO8" s="1" t="s">
        <v>135</v>
      </c>
      <c r="AP8" s="1" t="s">
        <v>190</v>
      </c>
      <c r="AQ8" s="1">
        <v>88.4</v>
      </c>
      <c r="AR8" s="1">
        <v>8.8</v>
      </c>
      <c r="AS8" s="1"/>
      <c r="AT8" s="1"/>
      <c r="AU8" s="1"/>
      <c r="AV8" s="1"/>
      <c r="AW8" s="1"/>
      <c r="AX8" s="1"/>
      <c r="AY8" s="1" t="s">
        <v>272</v>
      </c>
      <c r="AZ8" s="1" t="s">
        <v>273</v>
      </c>
      <c r="BA8" s="1" t="s">
        <v>274</v>
      </c>
      <c r="BB8" s="1" t="s">
        <v>275</v>
      </c>
      <c r="BC8" s="1" t="s">
        <v>165</v>
      </c>
      <c r="BD8" s="1" t="s">
        <v>276</v>
      </c>
      <c r="BE8" s="1">
        <v>65</v>
      </c>
      <c r="BF8" s="1">
        <v>6.5</v>
      </c>
      <c r="BG8" s="1"/>
      <c r="BH8" s="1"/>
      <c r="BI8" s="1"/>
      <c r="BJ8" s="1"/>
      <c r="BK8" s="1"/>
      <c r="BL8" s="1"/>
      <c r="BM8" s="1"/>
      <c r="BN8" s="1"/>
      <c r="BO8" s="1" t="s">
        <v>277</v>
      </c>
      <c r="BP8" s="1" t="s">
        <v>278</v>
      </c>
      <c r="BQ8" s="1" t="s">
        <v>279</v>
      </c>
      <c r="BR8" s="1" t="s">
        <v>280</v>
      </c>
      <c r="BS8" s="1">
        <v>16</v>
      </c>
      <c r="BT8" s="1"/>
      <c r="BU8" s="1" t="str">
        <f>HYPERLINK("https://nconnect.nicmar.ac.in/storage/profile/ProfilePhoto_H2550056_813276.jpg","Download")</f>
        <v>0</v>
      </c>
      <c r="BV8" s="3"/>
      <c r="BW8" s="3"/>
    </row>
    <row r="9" spans="1:75">
      <c r="A9" s="1" t="s">
        <v>75</v>
      </c>
      <c r="B9" s="1" t="s">
        <v>76</v>
      </c>
      <c r="C9" s="1" t="s">
        <v>281</v>
      </c>
      <c r="D9" s="1" t="s">
        <v>282</v>
      </c>
      <c r="E9" s="1"/>
      <c r="F9" s="1" t="s">
        <v>283</v>
      </c>
      <c r="G9" s="1" t="s">
        <v>284</v>
      </c>
      <c r="H9" s="1" t="s">
        <v>285</v>
      </c>
      <c r="I9" s="1" t="s">
        <v>286</v>
      </c>
      <c r="J9" s="1">
        <v>9493670296</v>
      </c>
      <c r="K9" s="1" t="s">
        <v>287</v>
      </c>
      <c r="L9" s="1" t="s">
        <v>288</v>
      </c>
      <c r="M9" s="1" t="s">
        <v>289</v>
      </c>
      <c r="N9" s="1" t="s">
        <v>290</v>
      </c>
      <c r="O9" s="1"/>
      <c r="P9" s="1" t="s">
        <v>291</v>
      </c>
      <c r="Q9" s="1" t="s">
        <v>292</v>
      </c>
      <c r="R9" s="1" t="s">
        <v>293</v>
      </c>
      <c r="S9" s="1">
        <v>9440913297</v>
      </c>
      <c r="T9" s="1" t="s">
        <v>294</v>
      </c>
      <c r="U9" s="1" t="s">
        <v>295</v>
      </c>
      <c r="V9" s="1">
        <v>7382766231</v>
      </c>
      <c r="W9" s="1" t="s">
        <v>93</v>
      </c>
      <c r="X9" s="1" t="s">
        <v>296</v>
      </c>
      <c r="Y9" s="1" t="s">
        <v>184</v>
      </c>
      <c r="Z9" s="1" t="s">
        <v>96</v>
      </c>
      <c r="AA9" s="1" t="s">
        <v>296</v>
      </c>
      <c r="AB9" s="1" t="s">
        <v>184</v>
      </c>
      <c r="AC9" s="1" t="s">
        <v>96</v>
      </c>
      <c r="AD9" s="1">
        <v>8.0</v>
      </c>
      <c r="AE9" s="1" t="s">
        <v>97</v>
      </c>
      <c r="AF9" s="1" t="s">
        <v>297</v>
      </c>
      <c r="AG9" s="1" t="s">
        <v>298</v>
      </c>
      <c r="AH9" s="1" t="s">
        <v>299</v>
      </c>
      <c r="AI9" s="1" t="s">
        <v>300</v>
      </c>
      <c r="AJ9" s="1">
        <v>74.1</v>
      </c>
      <c r="AK9" s="1">
        <v>7.8</v>
      </c>
      <c r="AL9" s="1" t="s">
        <v>160</v>
      </c>
      <c r="AM9" s="1" t="s">
        <v>301</v>
      </c>
      <c r="AN9" s="1"/>
      <c r="AO9" s="1" t="s">
        <v>302</v>
      </c>
      <c r="AP9" s="1" t="s">
        <v>303</v>
      </c>
      <c r="AQ9" s="1">
        <v>80.1</v>
      </c>
      <c r="AR9" s="1"/>
      <c r="AS9" s="1"/>
      <c r="AT9" s="1"/>
      <c r="AU9" s="1"/>
      <c r="AV9" s="1"/>
      <c r="AW9" s="1"/>
      <c r="AX9" s="1"/>
      <c r="AY9" s="1" t="s">
        <v>304</v>
      </c>
      <c r="AZ9" s="1" t="s">
        <v>305</v>
      </c>
      <c r="BA9" s="1"/>
      <c r="BB9" s="1"/>
      <c r="BC9" s="1" t="s">
        <v>306</v>
      </c>
      <c r="BD9" s="1" t="s">
        <v>220</v>
      </c>
      <c r="BE9" s="1">
        <v>65.4</v>
      </c>
      <c r="BF9" s="1"/>
      <c r="BG9" s="1"/>
      <c r="BH9" s="1"/>
      <c r="BI9" s="1"/>
      <c r="BJ9" s="1"/>
      <c r="BK9" s="1"/>
      <c r="BL9" s="1"/>
      <c r="BM9" s="1"/>
      <c r="BN9" s="1"/>
      <c r="BO9" s="1" t="s">
        <v>307</v>
      </c>
      <c r="BP9" s="1"/>
      <c r="BQ9" s="1"/>
      <c r="BR9" s="1"/>
      <c r="BS9" s="1"/>
      <c r="BT9" s="1"/>
      <c r="BU9" s="1" t="str">
        <f>HYPERLINK("https://nconnect.nicmar.ac.in/storage/profile/ProfilePhoto_H2550057_931278.jpg","Download")</f>
        <v>0</v>
      </c>
      <c r="BV9" s="3"/>
      <c r="BW9" s="3"/>
    </row>
    <row r="10" spans="1:75">
      <c r="A10" s="1" t="s">
        <v>75</v>
      </c>
      <c r="B10" s="1" t="s">
        <v>76</v>
      </c>
      <c r="C10" s="1" t="s">
        <v>308</v>
      </c>
      <c r="D10" s="1" t="s">
        <v>309</v>
      </c>
      <c r="E10" s="1" t="s">
        <v>310</v>
      </c>
      <c r="F10" s="1" t="s">
        <v>311</v>
      </c>
      <c r="G10" s="1" t="s">
        <v>312</v>
      </c>
      <c r="H10" s="1" t="s">
        <v>313</v>
      </c>
      <c r="I10" s="1" t="s">
        <v>314</v>
      </c>
      <c r="J10" s="1">
        <v>6301524443</v>
      </c>
      <c r="K10" s="1" t="s">
        <v>84</v>
      </c>
      <c r="L10" s="1" t="s">
        <v>315</v>
      </c>
      <c r="M10" s="1" t="s">
        <v>86</v>
      </c>
      <c r="N10" s="1" t="s">
        <v>316</v>
      </c>
      <c r="O10" s="1" t="s">
        <v>317</v>
      </c>
      <c r="P10" s="1" t="s">
        <v>88</v>
      </c>
      <c r="Q10" s="1" t="s">
        <v>318</v>
      </c>
      <c r="R10" s="1" t="s">
        <v>319</v>
      </c>
      <c r="S10" s="1">
        <v>9676328745</v>
      </c>
      <c r="T10" s="1" t="s">
        <v>320</v>
      </c>
      <c r="U10" s="1" t="s">
        <v>321</v>
      </c>
      <c r="V10" s="1">
        <v>9963525366</v>
      </c>
      <c r="W10" s="1" t="s">
        <v>126</v>
      </c>
      <c r="X10" s="1" t="s">
        <v>322</v>
      </c>
      <c r="Y10" s="1" t="s">
        <v>323</v>
      </c>
      <c r="Z10" s="1" t="s">
        <v>129</v>
      </c>
      <c r="AA10" s="1" t="s">
        <v>322</v>
      </c>
      <c r="AB10" s="1" t="s">
        <v>323</v>
      </c>
      <c r="AC10" s="1" t="s">
        <v>129</v>
      </c>
      <c r="AD10" s="1">
        <v>0.0</v>
      </c>
      <c r="AE10" s="1" t="s">
        <v>97</v>
      </c>
      <c r="AF10" s="1" t="s">
        <v>324</v>
      </c>
      <c r="AG10" s="1" t="s">
        <v>325</v>
      </c>
      <c r="AH10" s="1" t="s">
        <v>326</v>
      </c>
      <c r="AI10" s="1" t="s">
        <v>327</v>
      </c>
      <c r="AJ10" s="1">
        <v>75</v>
      </c>
      <c r="AK10" s="1">
        <v>7.5</v>
      </c>
      <c r="AL10" s="1" t="s">
        <v>328</v>
      </c>
      <c r="AM10" s="1" t="s">
        <v>329</v>
      </c>
      <c r="AN10" s="1"/>
      <c r="AO10" s="1" t="s">
        <v>158</v>
      </c>
      <c r="AP10" s="1" t="s">
        <v>330</v>
      </c>
      <c r="AQ10" s="1">
        <v>57</v>
      </c>
      <c r="AR10" s="1"/>
      <c r="AS10" s="1"/>
      <c r="AT10" s="1"/>
      <c r="AU10" s="1"/>
      <c r="AV10" s="1"/>
      <c r="AW10" s="1"/>
      <c r="AX10" s="1"/>
      <c r="AY10" s="1" t="s">
        <v>331</v>
      </c>
      <c r="AZ10" s="1" t="s">
        <v>332</v>
      </c>
      <c r="BA10" s="1"/>
      <c r="BB10" s="1"/>
      <c r="BC10" s="1" t="s">
        <v>333</v>
      </c>
      <c r="BD10" s="1" t="s">
        <v>334</v>
      </c>
      <c r="BE10" s="1">
        <v>69</v>
      </c>
      <c r="BF10" s="1">
        <v>6.92</v>
      </c>
      <c r="BG10" s="1"/>
      <c r="BH10" s="1"/>
      <c r="BI10" s="1"/>
      <c r="BJ10" s="1"/>
      <c r="BK10" s="1"/>
      <c r="BL10" s="1"/>
      <c r="BM10" s="1"/>
      <c r="BN10" s="1"/>
      <c r="BO10" s="1" t="s">
        <v>167</v>
      </c>
      <c r="BP10" s="1" t="s">
        <v>335</v>
      </c>
      <c r="BQ10" s="1" t="s">
        <v>336</v>
      </c>
      <c r="BR10" s="1" t="s">
        <v>337</v>
      </c>
      <c r="BS10" s="1">
        <v>8</v>
      </c>
      <c r="BT10" s="1" t="s">
        <v>338</v>
      </c>
      <c r="BU10" s="1" t="str">
        <f>HYPERLINK("https://nconnect.nicmar.ac.in/storage/profile/ProfilePhoto_H2550058_896157.jpg","Download")</f>
        <v>0</v>
      </c>
      <c r="BV10" s="3"/>
      <c r="BW10" s="3"/>
    </row>
    <row r="11" spans="1:75">
      <c r="A11" s="1" t="s">
        <v>75</v>
      </c>
      <c r="B11" s="1" t="s">
        <v>76</v>
      </c>
      <c r="C11" s="1" t="s">
        <v>339</v>
      </c>
      <c r="D11" s="1" t="s">
        <v>340</v>
      </c>
      <c r="E11" s="1"/>
      <c r="F11" s="1" t="s">
        <v>341</v>
      </c>
      <c r="G11" s="1" t="s">
        <v>342</v>
      </c>
      <c r="H11" s="1" t="s">
        <v>343</v>
      </c>
      <c r="I11" s="1" t="s">
        <v>344</v>
      </c>
      <c r="J11" s="1">
        <v>7799441321</v>
      </c>
      <c r="K11" s="1" t="s">
        <v>84</v>
      </c>
      <c r="L11" s="1" t="s">
        <v>345</v>
      </c>
      <c r="M11" s="1" t="s">
        <v>86</v>
      </c>
      <c r="N11" s="1" t="s">
        <v>258</v>
      </c>
      <c r="O11" s="1"/>
      <c r="P11" s="1" t="s">
        <v>88</v>
      </c>
      <c r="Q11" s="1" t="s">
        <v>346</v>
      </c>
      <c r="R11" s="1" t="s">
        <v>347</v>
      </c>
      <c r="S11" s="1">
        <v>9848636315</v>
      </c>
      <c r="T11" s="1" t="s">
        <v>264</v>
      </c>
      <c r="U11" s="1" t="s">
        <v>348</v>
      </c>
      <c r="V11" s="1">
        <v>9014033929</v>
      </c>
      <c r="W11" s="1" t="s">
        <v>93</v>
      </c>
      <c r="X11" s="1" t="s">
        <v>349</v>
      </c>
      <c r="Y11" s="1" t="s">
        <v>350</v>
      </c>
      <c r="Z11" s="1" t="s">
        <v>129</v>
      </c>
      <c r="AA11" s="1" t="s">
        <v>351</v>
      </c>
      <c r="AB11" s="1" t="s">
        <v>184</v>
      </c>
      <c r="AC11" s="1" t="s">
        <v>96</v>
      </c>
      <c r="AD11" s="1">
        <v>9.26</v>
      </c>
      <c r="AE11" s="1" t="s">
        <v>97</v>
      </c>
      <c r="AF11" s="1" t="s">
        <v>352</v>
      </c>
      <c r="AG11" s="1" t="s">
        <v>353</v>
      </c>
      <c r="AH11" s="1" t="s">
        <v>354</v>
      </c>
      <c r="AI11" s="1" t="s">
        <v>355</v>
      </c>
      <c r="AJ11" s="1">
        <v>97</v>
      </c>
      <c r="AK11" s="1">
        <v>9.7</v>
      </c>
      <c r="AL11" s="1"/>
      <c r="AM11" s="1"/>
      <c r="AN11" s="1"/>
      <c r="AO11" s="1"/>
      <c r="AP11" s="1"/>
      <c r="AQ11" s="1"/>
      <c r="AR11" s="1"/>
      <c r="AS11" s="1" t="s">
        <v>356</v>
      </c>
      <c r="AT11" s="1" t="s">
        <v>357</v>
      </c>
      <c r="AU11" s="1" t="s">
        <v>358</v>
      </c>
      <c r="AV11" s="1" t="s">
        <v>359</v>
      </c>
      <c r="AW11" s="1">
        <v>85.72</v>
      </c>
      <c r="AX11" s="1"/>
      <c r="AY11" s="1" t="s">
        <v>360</v>
      </c>
      <c r="AZ11" s="1" t="s">
        <v>361</v>
      </c>
      <c r="BA11" s="1"/>
      <c r="BB11" s="1"/>
      <c r="BC11" s="1" t="s">
        <v>108</v>
      </c>
      <c r="BD11" s="1" t="s">
        <v>139</v>
      </c>
      <c r="BE11" s="1">
        <v>65.8</v>
      </c>
      <c r="BF11" s="1">
        <v>6.58</v>
      </c>
      <c r="BG11" s="1"/>
      <c r="BH11" s="1"/>
      <c r="BI11" s="1"/>
      <c r="BJ11" s="1"/>
      <c r="BK11" s="1"/>
      <c r="BL11" s="1"/>
      <c r="BM11" s="1"/>
      <c r="BN11" s="1"/>
      <c r="BO11" s="1" t="s">
        <v>362</v>
      </c>
      <c r="BP11" s="1"/>
      <c r="BQ11" s="1"/>
      <c r="BR11" s="1" t="s">
        <v>363</v>
      </c>
      <c r="BS11" s="1">
        <v>82</v>
      </c>
      <c r="BT11" s="1" t="s">
        <v>364</v>
      </c>
      <c r="BU11" s="1" t="str">
        <f>HYPERLINK("https://nconnect.nicmar.ac.in/storage/profile/ProfilePhoto_H2550059_286935.jpg","Download")</f>
        <v>0</v>
      </c>
      <c r="BV11" s="3"/>
      <c r="BW11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1" r:id="rId_hyperlink_10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2026-08-23T17:42:43+05:30</dcterms:created>
  <dcterms:modified xsi:type="dcterms:W3CDTF">2026-08-23T17:42:43+05:30</dcterms:modified>
  <dc:title>Untitled Spreadsheet</dc:title>
  <dc:description/>
  <dc:subject/>
  <cp:keywords/>
  <cp:category/>
</cp:coreProperties>
</file>