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<sst xmlns="http://schemas.openxmlformats.org/spreadsheetml/2006/main" uniqueCount="431">
  <si>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</si>
  <si>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</si>
  <si>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</si>
  <si>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</si>
  <si>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</si>
  <si>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</si>
  <si>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</si>
  <si>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</si>
  <si>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</si>
  <si>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</si>
  <si>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</si>
  <si>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</si>
  <si>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</si>
  <si>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</si>
  <si>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</si>
  <si>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</si>
  <si>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</si>
  <si>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</si>
  <si>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</si>
  <si>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</si>
  <si>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</si>
  <si>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</si>
  <si>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</si>
  <si>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</si>
  <si>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</si>
  <si>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</si>
  <si>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</si>
  <si>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</si>
  <si>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</si>
  <si>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</si>
  <si>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</si>
  <si>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</si>
  <si>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</si>
  <si>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</si>
  <si>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</si>
  <si>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</si>
  <si>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</si>
  <si>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</si>
  <si>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</si>
  <si>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</si>
  <si>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</si>
  <si>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</si>
  <si>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</si>
  <si>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</si>
  <si>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</si>
  <si>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</si>
  <si>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</si>
  <si>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</si>
  <si>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</si>
  <si>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</si>
  <si>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</si>
  <si>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</si>
  <si>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</si>
  <si>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</si>
  <si>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</si>
  <si>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</si>
  <si>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</si>
  <si>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</si>
  <si>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</si>
  <si>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</si>
  <si>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</si>
  <si>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</si>
  <si>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</si>
  <si>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</si>
  <si>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</si>
  <si>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</si>
  <si>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</si>
  <si>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</si>
  <si>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</si>
  <si>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</si>
  <si>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</si>
  <si>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</si>
  <si>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P25700031</t>
  </si>
  <si>
    <t>AKHIL</t>
  </si>
  <si>
    <t>RAJABOINA</t>
  </si>
  <si>
    <t>Akhil Rajaboina</t>
  </si>
  <si>
    <t>akhilrajaboina.ce@gmail.com</t>
  </si>
  <si>
    <t>p25700031@student.nicmar.ac.in</t>
  </si>
  <si>
    <t>Male</t>
  </si>
  <si>
    <t>24-May-2001</t>
  </si>
  <si>
    <t>Single</t>
  </si>
  <si>
    <t>Telugu, English, Hindi</t>
  </si>
  <si>
    <t>O+ve</t>
  </si>
  <si>
    <t>3872 9242 9817</t>
  </si>
  <si>
    <t>RAJU</t>
  </si>
  <si>
    <t>FARMER</t>
  </si>
  <si>
    <t>RAMA</t>
  </si>
  <si>
    <t>1-30/2, Vill: Shayampet (H), Mdl: Geesugonda, Dist: Warangal, Telangana, India - 506330.</t>
  </si>
  <si>
    <t>Warangal</t>
  </si>
  <si>
    <t>Telangana</t>
  </si>
  <si>
    <t>NA</t>
  </si>
  <si>
    <t>Z P P SECONDARY SCHOOL DHARMARAM</t>
  </si>
  <si>
    <t>BOARD OF SECONDARY EDUCATION, TELANGANA</t>
  </si>
  <si>
    <t>2015-Jun</t>
  </si>
  <si>
    <t>2018-Mar</t>
  </si>
  <si>
    <t>RAJIV GANDHI UNIVERSITY OF KNOWLEDGE TECHNOLOGIES, BASAR</t>
  </si>
  <si>
    <t>2018-Jul</t>
  </si>
  <si>
    <t>2020-May</t>
  </si>
  <si>
    <t>2020-Jun</t>
  </si>
  <si>
    <t>2024-May</t>
  </si>
  <si>
    <t>AutoCAD,MS Office,MS Project,Primavera,Power BI,STAAD.Pro,CostX,Revit</t>
  </si>
  <si>
    <t>Navayuga Engineering Company Limited | Project Monitoring and Control | Silkyara - Barkot, Uttarakhand | Jul 2024 | Jun 2025 | 0Y 11M | 3.1</t>
  </si>
  <si>
    <t>0 Years 11 Months</t>
  </si>
  <si>
    <t>Roads and Buildings Department, Telangana State | Site Supervision | Nizamabad, Telangana State | May 2023 | Jun 2023 | 5.5714285714286 Weeks</t>
  </si>
  <si>
    <t>P25700556</t>
  </si>
  <si>
    <t>POOJITHA SAI</t>
  </si>
  <si>
    <t>BASATI</t>
  </si>
  <si>
    <t>Poojitha Sai Basati</t>
  </si>
  <si>
    <t>poojithasaibasati@gmail.com</t>
  </si>
  <si>
    <t>p25700556@student.nicmar.ac.in</t>
  </si>
  <si>
    <t>Female</t>
  </si>
  <si>
    <t>23-Oct-2003</t>
  </si>
  <si>
    <t>A+ve</t>
  </si>
  <si>
    <t>4432 8553 1307</t>
  </si>
  <si>
    <t>BASATI KOTESWARA RAO</t>
  </si>
  <si>
    <t>GOVT TEACHER</t>
  </si>
  <si>
    <t>YADAVALLI VS PARVATHI</t>
  </si>
  <si>
    <t>1-48/2 Seetha Gardens,sanivarapu Peta 534003_x000D_
Eluru,Andhra Pradesh</t>
  </si>
  <si>
    <t>Eluru</t>
  </si>
  <si>
    <t>Andhra Pradesh</t>
  </si>
  <si>
    <t>BHASHYAM E/M HIGH SCHOOL, N.R PET ELURU</t>
  </si>
  <si>
    <t>BOARD OF SECONDARY EDUCATION ANDHRA PRADESH, INDIA</t>
  </si>
  <si>
    <t>2017-Jun</t>
  </si>
  <si>
    <t>2018-Apr</t>
  </si>
  <si>
    <t>ADITYA JUNIOR COLLEGE , PUNADIPADU ANDHRA PRADESH</t>
  </si>
  <si>
    <t>BOARD OF INTERMEDIATE EDUCATION , ANDHRA PRADESH INDIA</t>
  </si>
  <si>
    <t>2018-Jun</t>
  </si>
  <si>
    <t>ACHARYA NAGARJUNA UNIVERSITY</t>
  </si>
  <si>
    <t>R.V.R &amp; J.C COLLEGE OF ENGINEERING , CHOWDAVARAM ANDHRA PRADESH</t>
  </si>
  <si>
    <t>2024-Jun</t>
  </si>
  <si>
    <t>AutoCAD,MS Office,MS Project,Primavera,Project documentation,Scheduling basics,Report preparation</t>
  </si>
  <si>
    <t>SV ASSOCIATES PATTABHIPURAM, GUNTUR 522006 | PLANNING &amp; DESIGNING | GUNTUR | Jan 2024 | May 2024 | 16.285714285714 Weeks</t>
  </si>
  <si>
    <t>P25700173</t>
  </si>
  <si>
    <t>BHAVISHA</t>
  </si>
  <si>
    <t>MANOJ</t>
  </si>
  <si>
    <t>BORDE</t>
  </si>
  <si>
    <t>Bhavisha Manoj Borde</t>
  </si>
  <si>
    <t>bhavishamborde@gmail.com</t>
  </si>
  <si>
    <t>p25700173@student.nicmar.ac.in</t>
  </si>
  <si>
    <t>14-Nov-1999</t>
  </si>
  <si>
    <t>English, Hindi, Marathi, Marawadi.</t>
  </si>
  <si>
    <t>B+ve</t>
  </si>
  <si>
    <t>8653 8712 2679</t>
  </si>
  <si>
    <t>MANOJ BORDE</t>
  </si>
  <si>
    <t>LIASONING OFFICER</t>
  </si>
  <si>
    <t>NISHA BORDE</t>
  </si>
  <si>
    <t>TEACHER</t>
  </si>
  <si>
    <t>A/30 SINDHU KUNJ, GAURAKSHAN ROAD , AKOLA</t>
  </si>
  <si>
    <t>Akola</t>
  </si>
  <si>
    <t>Maharashtra</t>
  </si>
  <si>
    <t>MOUNT CARMEL SECONDARY AND HIGHERSECONDARY SCHOOL</t>
  </si>
  <si>
    <t>MAHARASHTRA STATE BOARD, AMRAVATI DIVISIONAL BOARD, PUNE</t>
  </si>
  <si>
    <t>2014-Mar</t>
  </si>
  <si>
    <t>2015-Mar</t>
  </si>
  <si>
    <t>LATE JYOTI JANOLKAR COLLEGE , AKOLA.</t>
  </si>
  <si>
    <t>2016-Feb</t>
  </si>
  <si>
    <t>2017-Feb</t>
  </si>
  <si>
    <t>SAVITRIBAI PHULE UNIVERSITY ,PUNE</t>
  </si>
  <si>
    <t>SB PATIL COLLEGE OF ARCHITECTURE AND DESIGN.</t>
  </si>
  <si>
    <t>2022-Apr</t>
  </si>
  <si>
    <t>AutoCAD,MS Office,MS Project,Primavera,Revit,Navisworks,Autodesk contruction cloud,Sketchup,Lumion,Enscape,Photoshop,Archicad,3Ds Max,Power BI,RIB CostX,GAMMA AR</t>
  </si>
  <si>
    <t>10D Design Services, Pune | BIM Consultant | Hyderabad | Apr 2024 | Jun 2025 | 1Y 2M | 3.6
Godha Design Hub | Jr. Architect | Hyderabad | Oct 2022 | Mar 2024 | 1Y 5M | 3</t>
  </si>
  <si>
    <t>2 Years 8 Months</t>
  </si>
  <si>
    <t>Rennu Khanna Associates,Chandigarh | Intern Architect | Chandigarh | Jun 2021 | Nov 2021 | 25 Weeks</t>
  </si>
  <si>
    <t>Diploma in Architecture Softwares
Finance for Non Financial Managers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</si>
  <si>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</si>
  <si>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</si>
  <si>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</si>
  <si>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</si>
  <si>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</si>
  <si>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</si>
  <si>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</si>
  <si>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04-Mar-2004</t>
  </si>
  <si>
    <t>Hindi,English,Bhojpuri</t>
  </si>
  <si>
    <t>Badminton,Notetaking,Cooking</t>
  </si>
  <si>
    <t>B+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</si>
  <si>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</si>
  <si>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</si>
  <si>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</si>
  <si>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</si>
  <si>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</si>
  <si>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</si>
  <si>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Ghazipur</t>
  </si>
  <si>
    <t>Uttar Pradesh</t>
  </si>
  <si>
    <t>SHAH FAIZ PUBLIC SCHOOL</t>
  </si>
  <si>
    <t>CENTRAL BOARD OF SECONDAY EDUCATION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</si>
  <si>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</si>
  <si>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</si>
  <si>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</si>
  <si>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</si>
  <si>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</si>
  <si>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</si>
  <si>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</si>
  <si>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</si>
  <si>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</si>
  <si>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P25700226</t>
  </si>
  <si>
    <t>DINESH KARTHI</t>
  </si>
  <si>
    <t>M M</t>
  </si>
  <si>
    <t>Dinesh Karthi M M</t>
  </si>
  <si>
    <t>mmdineshkarthi@gmail.com</t>
  </si>
  <si>
    <t>p25700226@student.nicmar.ac.in</t>
  </si>
  <si>
    <t>13-Dec-2001</t>
  </si>
  <si>
    <t>English, Tamil, Hindi</t>
  </si>
  <si>
    <t>5567 2198 0913</t>
  </si>
  <si>
    <t>MURUGAN K</t>
  </si>
  <si>
    <t>MANJULA M</t>
  </si>
  <si>
    <t>HOUSE WIFE</t>
  </si>
  <si>
    <t>6/5/75, Main Road, Near Police Station, Kannivadi.</t>
  </si>
  <si>
    <t>Dindigul</t>
  </si>
  <si>
    <t>Tamil Nadu</t>
  </si>
  <si>
    <t>LOURDE MATHA CONVENT MAT HR SEC SCHOOL UDUMALPET TIRUPPUR</t>
  </si>
  <si>
    <t>STATE BOARD OF SCHOOL EXAMINATIONS, TAMIL NADU</t>
  </si>
  <si>
    <t>2017-May</t>
  </si>
  <si>
    <t>SRI LATHANGI VIDHYA MANDIR MATRIC HR SEC SCHOOL T KOTTAMPATTI POLLACHI</t>
  </si>
  <si>
    <t>ANNA UNIVERSITY</t>
  </si>
  <si>
    <t>PSNA COLLEGE OF ENGINEERING AND TECHNOLOGY, DINDIGUL</t>
  </si>
  <si>
    <t>2019-Jun</t>
  </si>
  <si>
    <t>2023-Apr</t>
  </si>
  <si>
    <t>AutoCAD,MS Office,MS Project,Primavera</t>
  </si>
  <si>
    <t>URC Construction (P) Ltd | Assistant Planning Engineer | Delhi and Hosur | Jun 2023 | May 2025 | 1Y 11M | 2.52</t>
  </si>
  <si>
    <t>1 Year 11 Months</t>
  </si>
  <si>
    <t>Introduction to Lean Construction
Diploma in Primavera</t>
  </si>
  <si>
    <t>P25700221</t>
  </si>
  <si>
    <t>JITHIN</t>
  </si>
  <si>
    <t>M</t>
  </si>
  <si>
    <t>Jithin M</t>
  </si>
  <si>
    <t>jithinm.mail@gmail.com</t>
  </si>
  <si>
    <t>p25700221@student.nicmar.ac.in</t>
  </si>
  <si>
    <t>10-Nov-2002</t>
  </si>
  <si>
    <t>English, Hindi, Malayalam</t>
  </si>
  <si>
    <t>5536 1485 3909</t>
  </si>
  <si>
    <t>BALAKRISHNAN A</t>
  </si>
  <si>
    <t>AGRICULTURE</t>
  </si>
  <si>
    <t>SREEJA M</t>
  </si>
  <si>
    <t>HOUSEWIFE</t>
  </si>
  <si>
    <t>Parambath House, Kallanchira , Balal P.O, Kasargod, Kerala , PIN : 671533_x000D_</t>
  </si>
  <si>
    <t>Kasaragod</t>
  </si>
  <si>
    <t>Kerala</t>
  </si>
  <si>
    <t>ST. JUDE'S H S S VELLARIKUNDU</t>
  </si>
  <si>
    <t>GENERAL EDUCATION DEPARTMENT KERALA</t>
  </si>
  <si>
    <t>BOARD OF HIGHER SECONDARY EXAMINATIONS KERALA</t>
  </si>
  <si>
    <t>2020-Mar</t>
  </si>
  <si>
    <t>APJ ABDUL KALAM TECHNOLOGICAL UNIVERSITY, KERALA</t>
  </si>
  <si>
    <t>COLLEGE OF ENGINEERING TRIVANDRUM, KERALA</t>
  </si>
  <si>
    <t>2021-Oct</t>
  </si>
  <si>
    <t>2025-Apr</t>
  </si>
  <si>
    <t>AutoCAD,MS Office,MS Project,Primavera,PLAXIS 2D,STAAD Pro.</t>
  </si>
  <si>
    <t>THE URALUNGAL LABOUR CONTRACT CO-OPERATIVE SOCIETY LTD. | STUDENT INTERN | TRIVANDRUM | Jun 2024 | Jun 2024 | 1.1428571428571 Weeks</t>
  </si>
  <si>
    <t>Municipal Solid Waste Management-NPTEL Certification
McKinsey.org Forward Program
Finance for Non- Financial Managers , Emory University - Coursera Certification</t>
  </si>
  <si>
    <t>P25700199</t>
  </si>
  <si>
    <t>MOHIT</t>
  </si>
  <si>
    <t>KAKDE</t>
  </si>
  <si>
    <t>Mohit Kakde</t>
  </si>
  <si>
    <t>mohitkakde199@gmail.com</t>
  </si>
  <si>
    <t>p25700199@student.nicmar.ac.in</t>
  </si>
  <si>
    <t>23-Sep-2000</t>
  </si>
  <si>
    <t>English, Hindi, Marathi</t>
  </si>
  <si>
    <t>4866 0472 2489</t>
  </si>
  <si>
    <t>VASANT KAKDE</t>
  </si>
  <si>
    <t>BANKER (RETD.)</t>
  </si>
  <si>
    <t>CHANDA KAKDE</t>
  </si>
  <si>
    <t>Behind Jajoo Hospital , Datta Mandir Ward,Warora</t>
  </si>
  <si>
    <t>Chandrapur</t>
  </si>
  <si>
    <t>ST. ANNE'S PUBLIC SCHOOL,WARORA</t>
  </si>
  <si>
    <t>CENTRAL BOARD OF SECONDARY EDUCATION ,DELHI</t>
  </si>
  <si>
    <t>2016-May</t>
  </si>
  <si>
    <t>SHRI JAYANTRAO WANJARI JUNIOR COLLEGE,WADODA</t>
  </si>
  <si>
    <t>MAHARASHTRA STATE BOARD OF SECONDARY AND HIGHER SECONDARY EDUCATION,PUNE</t>
  </si>
  <si>
    <t>2018-May</t>
  </si>
  <si>
    <t>SAVITRIBAI PHULE PUNE UNIVERSITY,PUNE</t>
  </si>
  <si>
    <t>K.K WAGH INSTITUTE OF ENGINEERING EDUCATION AND RESEARCH,NASHIK</t>
  </si>
  <si>
    <t>2022-May</t>
  </si>
  <si>
    <t>AutoCAD,MS Office,MS Project,Primavera,PowerBI,Microsoft Excel,SQL</t>
  </si>
  <si>
    <t>Finance for Non-Financial Managers
AutoCAD
Project Management Basics for Non-Project Managers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</si>
  <si>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</si>
  <si>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</si>
  <si>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</si>
  <si>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</si>
  <si>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</si>
  <si>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</si>
  <si>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</si>
  <si>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English,Hindi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</si>
  <si>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</si>
  <si>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</si>
  <si>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</si>
  <si>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</si>
  <si>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</si>
  <si>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</si>
  <si>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</si>
  <si>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JAGAT MISSION SR SEC SCHOOL KHAGAUL</t>
  </si>
  <si>
    <t>CBSE- PATNA/BIHAR</t>
  </si>
  <si>
    <t>2015-May</t>
  </si>
  <si>
    <t>PRIVATE CANDIDATE</t>
  </si>
  <si>
    <t>CBSE-PATNA/BIHAR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</si>
  <si>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</si>
  <si>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</si>
  <si>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</si>
  <si>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</si>
  <si>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</si>
  <si>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</si>
  <si>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</si>
  <si>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</si>
  <si>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</si>
  <si>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</si>
  <si>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</si>
  <si>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</si>
  <si>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</si>
  <si>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</si>
  <si>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</si>
  <si>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</si>
  <si>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</si>
  <si>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</si>
  <si>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</si>
  <si>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</si>
  <si>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</si>
  <si>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</si>
  <si>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</si>
  <si>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</si>
  <si>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</si>
  <si>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</si>
  <si>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</si>
  <si>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2016-Jun</t>
  </si>
  <si>
    <t>INDIAN SCHOOL CERTIFICATE , NEW DELHI</t>
  </si>
  <si>
    <t>MUMBAI UNIVERSITY</t>
  </si>
  <si>
    <t>DR. BALIRAM HIRAY COLLEGE OF ARCHITECTURE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</si>
  <si>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</si>
  <si>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</si>
  <si>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</si>
  <si>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</si>
  <si>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</si>
  <si>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</si>
  <si>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</si>
  <si>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</si>
  <si>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</si>
  <si>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</si>
  <si>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</si>
  <si>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</si>
  <si>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</si>
  <si>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</si>
  <si>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</si>
  <si>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</si>
  <si>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</si>
  <si>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Thoppil House Puttumanoor Puthencruze PO Ernakulam</t>
  </si>
  <si>
    <t>Ernakulam</t>
  </si>
  <si>
    <t>COCHIN REFINERIES SCHOOL</t>
  </si>
  <si>
    <t>CENTRAL BOARD OF SECONDARY EDUCATION, NEW DELHI</t>
  </si>
  <si>
    <t>2017-Apr</t>
  </si>
  <si>
    <t>CENTRAL BOARD OF SECONDARY EDUCATION KERALA</t>
  </si>
  <si>
    <t>KERALA TECHNOLOGICAL UNIVERSITY</t>
  </si>
  <si>
    <t>MAR ATHANASIUS COLLEGE OF ENGINEERING ERNAKULAM KERALA</t>
  </si>
  <si>
    <t>2019-Aug</t>
  </si>
  <si>
    <t>AutoCAD,MS Office,MS Project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</si>
  <si>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</si>
  <si>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</si>
  <si>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</si>
  <si>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</si>
  <si>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</si>
  <si>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</si>
  <si>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</si>
  <si>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</si>
  <si>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</si>
  <si>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</si>
  <si>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</si>
  <si>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</si>
  <si>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</si>
  <si>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</si>
  <si>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</si>
  <si>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</si>
  <si>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</si>
  <si>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</si>
  <si>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</si>
  <si>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</si>
  <si>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</si>
  <si>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</si>
  <si>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</si>
  <si>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</si>
  <si>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</si>
  <si>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</si>
  <si>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</si>
  <si>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</si>
  <si>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</si>
  <si>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</si>
  <si>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</si>
  <si>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</si>
  <si>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</si>
  <si>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</si>
  <si>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</si>
  <si>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</si>
  <si>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</si>
  <si>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</si>
  <si>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</si>
  <si>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</si>
  <si>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</si>
  <si>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RUPALI KAVITKE</t>
  </si>
  <si>
    <t>HOMEMAKER</t>
  </si>
  <si>
    <t>LAVISH VILLA SOCIETY, MANJARI BUDRUK</t>
  </si>
  <si>
    <t>Pune</t>
  </si>
  <si>
    <t>At Post Gotandi, Village Ghorpadwadi, Tal Indapur</t>
  </si>
  <si>
    <t>KENDRIYA VIDYALAYA, VAYU SENA NAGAR</t>
  </si>
  <si>
    <t>NAGPUR, MAHARASHTRA</t>
  </si>
  <si>
    <t>2016-Apr</t>
  </si>
  <si>
    <t>SAVITRIBAI PHULE PUNE UNIVERSITY</t>
  </si>
  <si>
    <t>D. Y. PATIL, COLLEGE OF ENGINEERING, AKURDI, PUNE</t>
  </si>
  <si>
    <t>2023-Jul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</si>
  <si>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</si>
  <si>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</si>
  <si>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</si>
  <si>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</si>
  <si>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</si>
  <si>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</si>
  <si>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</si>
  <si>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</si>
  <si>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</si>
  <si>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</si>
  <si>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</si>
  <si>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</si>
  <si>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</si>
  <si>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</si>
  <si>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</si>
  <si>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</si>
  <si>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</si>
  <si>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</si>
  <si>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ST. ANNE'S PUBLIC SCHOOL, WARORA, DIST-CHANDRAPUR</t>
  </si>
  <si>
    <t>CENTRAL BOARD OF SECONDARY EDUCATION, DELHI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</si>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</sst>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28A74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031_379814.jpg" TargetMode="External"/><Relationship Id="rId_hyperlink_2" Type="http://schemas.openxmlformats.org/officeDocument/2006/relationships/hyperlink" Target="https://nconnect.nicmar.ac.in/storage/profile/ProfilePhoto_P25700556_563978.jpg" TargetMode="External"/><Relationship Id="rId_hyperlink_3" Type="http://schemas.openxmlformats.org/officeDocument/2006/relationships/hyperlink" Target="https://nconnect.nicmar.ac.in/storage/profile/ProfilePhoto_P25700173_738295.jpg" TargetMode="External"/><Relationship Id="rId_hyperlink_4" Type="http://schemas.openxmlformats.org/officeDocument/2006/relationships/hyperlink" Target="https://nconnect.nicmar.ac.in/storage/profile/ProfilePhoto_P25700279_169785.jpg" TargetMode="External"/><Relationship Id="rId_hyperlink_5" Type="http://schemas.openxmlformats.org/officeDocument/2006/relationships/hyperlink" Target="https://nconnect.nicmar.ac.in/storage/profile/ProfilePhoto_P25700226_217845.jpg" TargetMode="External"/><Relationship Id="rId_hyperlink_6" Type="http://schemas.openxmlformats.org/officeDocument/2006/relationships/hyperlink" Target="https://nconnect.nicmar.ac.in/storage/profile/ProfilePhoto_P25700221_715863.jpg" TargetMode="External"/><Relationship Id="rId_hyperlink_7" Type="http://schemas.openxmlformats.org/officeDocument/2006/relationships/hyperlink" Target="https://nconnect.nicmar.ac.in/storage/profile/ProfilePhoto_P25700199_537268.jpg" TargetMode="External"/><Relationship Id="rId_hyperlink_8" Type="http://schemas.openxmlformats.org/officeDocument/2006/relationships/hyperlink" Target="https://nconnect.nicmar.ac.in/storage/profile/ProfilePhoto_P25700377_893524.jpg" TargetMode="External"/><Relationship Id="rId_hyperlink_9" Type="http://schemas.openxmlformats.org/officeDocument/2006/relationships/hyperlink" Target="https://nconnect.nicmar.ac.in/storage/profile/ProfilePhoto_P25700102_586279.jpg" TargetMode="External"/><Relationship Id="rId_hyperlink_10" Type="http://schemas.openxmlformats.org/officeDocument/2006/relationships/hyperlink" Target="https://nconnect.nicmar.ac.in/storage/profile/ProfilePhoto_P25700003_859234.jpg" TargetMode="External"/><Relationship Id="rId_hyperlink_11" Type="http://schemas.openxmlformats.org/officeDocument/2006/relationships/hyperlink" Target="https://nconnect.nicmar.ac.in/storage/profile/ProfilePhoto_P25700112_517384.jpg" TargetMode="External"/><Relationship Id="rId_hyperlink_12" Type="http://schemas.openxmlformats.org/officeDocument/2006/relationships/hyperlink" Target="https://nconnect.nicmar.ac.in/storage/profile/ProfilePhoto_P25700315_842651.jpg" TargetMode="External"/><Relationship Id="rId_hyperlink_13" Type="http://schemas.openxmlformats.org/officeDocument/2006/relationships/hyperlink" Target="https://nconnect.nicmar.ac.in/storage/profile/ProfilePhoto_P25700584_28793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4"/>
  <sheetViews>
    <sheetView tabSelected="1" workbookViewId="0" showGridLines="true" showRowColHeaders="1">
      <pane ySplit="1" topLeftCell="A2" activePane="bottomLeft" state="frozen"/>
      <selection pane="bottomLeft" activeCell="BR14" sqref="BR14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9.417" bestFit="true" customWidth="true" style="0"/>
    <col min="15" max="15" width="34.135" bestFit="true" customWidth="true" style="0"/>
    <col min="16" max="16" width="17.71" bestFit="true" customWidth="true" style="0"/>
    <col min="17" max="17" width="20.281" bestFit="true" customWidth="true" style="0"/>
    <col min="18" max="18" width="24.708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104.832" bestFit="true" customWidth="true" style="0"/>
    <col min="25" max="25" width="12.854" bestFit="true" customWidth="true" style="0"/>
    <col min="26" max="26" width="17.567" bestFit="true" customWidth="true" style="0"/>
    <col min="27" max="27" width="104.83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68.269" bestFit="true" customWidth="true" style="0"/>
    <col min="33" max="33" width="69.554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3.694" bestFit="true" customWidth="true" style="0"/>
    <col min="39" max="39" width="87.12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67.127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90.953" bestFit="true" customWidth="true" style="0"/>
    <col min="63" max="63" width="165.103" bestFit="true" customWidth="true" style="0"/>
    <col min="64" max="64" width="24.28" bestFit="true" customWidth="true" style="0"/>
    <col min="65" max="65" width="167.388" bestFit="true" customWidth="true" style="0"/>
    <col min="66" max="66" width="19.138" bestFit="true" customWidth="true" style="0"/>
    <col min="67" max="67" width="94.26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9346561296</v>
      </c>
      <c r="K2" s="1" t="s">
        <v>78</v>
      </c>
      <c r="L2" s="1" t="s">
        <v>79</v>
      </c>
      <c r="M2" s="1" t="s">
        <v>80</v>
      </c>
      <c r="N2" s="1" t="s">
        <v>81</v>
      </c>
      <c r="O2" s="1"/>
      <c r="P2" s="1" t="s">
        <v>82</v>
      </c>
      <c r="Q2" s="1" t="s">
        <v>83</v>
      </c>
      <c r="R2" s="1" t="s">
        <v>84</v>
      </c>
      <c r="S2" s="1">
        <v>9963721767</v>
      </c>
      <c r="T2" s="1" t="s">
        <v>85</v>
      </c>
      <c r="U2" s="1" t="s">
        <v>86</v>
      </c>
      <c r="V2" s="1">
        <v>9963721767</v>
      </c>
      <c r="W2" s="1" t="s">
        <v>85</v>
      </c>
      <c r="X2" s="1" t="s">
        <v>87</v>
      </c>
      <c r="Y2" s="1" t="s">
        <v>88</v>
      </c>
      <c r="Z2" s="1" t="s">
        <v>89</v>
      </c>
      <c r="AA2" s="1" t="s">
        <v>87</v>
      </c>
      <c r="AB2" s="1" t="s">
        <v>88</v>
      </c>
      <c r="AC2" s="1" t="s">
        <v>89</v>
      </c>
      <c r="AD2" s="1">
        <v>9.05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98</v>
      </c>
      <c r="AK2" s="1">
        <v>9.8</v>
      </c>
      <c r="AL2" s="1" t="s">
        <v>95</v>
      </c>
      <c r="AM2" s="1" t="s">
        <v>95</v>
      </c>
      <c r="AN2" s="1" t="s">
        <v>96</v>
      </c>
      <c r="AO2" s="1" t="s">
        <v>97</v>
      </c>
      <c r="AP2" s="1">
        <v>89.9</v>
      </c>
      <c r="AQ2" s="1">
        <v>8.99</v>
      </c>
      <c r="AR2" s="1"/>
      <c r="AS2" s="1"/>
      <c r="AT2" s="1"/>
      <c r="AU2" s="1"/>
      <c r="AV2" s="1"/>
      <c r="AW2" s="1"/>
      <c r="AX2" s="1" t="s">
        <v>95</v>
      </c>
      <c r="AY2" s="1" t="s">
        <v>95</v>
      </c>
      <c r="AZ2" s="1" t="s">
        <v>98</v>
      </c>
      <c r="BA2" s="1" t="s">
        <v>99</v>
      </c>
      <c r="BB2" s="1">
        <v>82</v>
      </c>
      <c r="BC2" s="1">
        <v>8.2</v>
      </c>
      <c r="BD2" s="1"/>
      <c r="BE2" s="1"/>
      <c r="BF2" s="1"/>
      <c r="BG2" s="1"/>
      <c r="BH2" s="1"/>
      <c r="BI2" s="1"/>
      <c r="BJ2" s="1" t="s">
        <v>100</v>
      </c>
      <c r="BK2" s="1" t="s">
        <v>101</v>
      </c>
      <c r="BL2" s="1" t="s">
        <v>102</v>
      </c>
      <c r="BM2" s="1" t="s">
        <v>103</v>
      </c>
      <c r="BN2" s="1">
        <v>5</v>
      </c>
      <c r="BO2" s="1"/>
      <c r="BP2" s="1" t="str">
        <f>HYPERLINK("https://nconnect.nicmar.ac.in/storage/profile/ProfilePhoto_P25700031_379814.jpg","Download")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104</v>
      </c>
      <c r="D3" s="1" t="s">
        <v>105</v>
      </c>
      <c r="E3" s="1"/>
      <c r="F3" s="1" t="s">
        <v>106</v>
      </c>
      <c r="G3" s="1" t="s">
        <v>107</v>
      </c>
      <c r="H3" s="1" t="s">
        <v>108</v>
      </c>
      <c r="I3" s="1" t="s">
        <v>109</v>
      </c>
      <c r="J3" s="1">
        <v>7671817459</v>
      </c>
      <c r="K3" s="1" t="s">
        <v>110</v>
      </c>
      <c r="L3" s="1" t="s">
        <v>111</v>
      </c>
      <c r="M3" s="1" t="s">
        <v>80</v>
      </c>
      <c r="N3" s="1" t="s">
        <v>81</v>
      </c>
      <c r="O3" s="1"/>
      <c r="P3" s="1" t="s">
        <v>112</v>
      </c>
      <c r="Q3" s="1" t="s">
        <v>113</v>
      </c>
      <c r="R3" s="1" t="s">
        <v>114</v>
      </c>
      <c r="S3" s="1">
        <v>9491170937</v>
      </c>
      <c r="T3" s="1" t="s">
        <v>115</v>
      </c>
      <c r="U3" s="1" t="s">
        <v>116</v>
      </c>
      <c r="V3" s="1">
        <v>8919283213</v>
      </c>
      <c r="W3" s="1" t="s">
        <v>115</v>
      </c>
      <c r="X3" s="1" t="s">
        <v>117</v>
      </c>
      <c r="Y3" s="1" t="s">
        <v>118</v>
      </c>
      <c r="Z3" s="1" t="s">
        <v>119</v>
      </c>
      <c r="AA3" s="1" t="s">
        <v>117</v>
      </c>
      <c r="AB3" s="1" t="s">
        <v>118</v>
      </c>
      <c r="AC3" s="1" t="s">
        <v>119</v>
      </c>
      <c r="AD3" s="1">
        <v>8.32</v>
      </c>
      <c r="AE3" s="1" t="s">
        <v>90</v>
      </c>
      <c r="AF3" s="1" t="s">
        <v>120</v>
      </c>
      <c r="AG3" s="1" t="s">
        <v>121</v>
      </c>
      <c r="AH3" s="1" t="s">
        <v>122</v>
      </c>
      <c r="AI3" s="1" t="s">
        <v>123</v>
      </c>
      <c r="AJ3" s="1">
        <v>100</v>
      </c>
      <c r="AK3" s="1">
        <v>10</v>
      </c>
      <c r="AL3" s="1" t="s">
        <v>124</v>
      </c>
      <c r="AM3" s="1" t="s">
        <v>125</v>
      </c>
      <c r="AN3" s="1" t="s">
        <v>126</v>
      </c>
      <c r="AO3" s="1" t="s">
        <v>98</v>
      </c>
      <c r="AP3" s="1">
        <v>89.9</v>
      </c>
      <c r="AQ3" s="1">
        <v>9.38</v>
      </c>
      <c r="AR3" s="1"/>
      <c r="AS3" s="1"/>
      <c r="AT3" s="1"/>
      <c r="AU3" s="1"/>
      <c r="AV3" s="1"/>
      <c r="AW3" s="1"/>
      <c r="AX3" s="1" t="s">
        <v>127</v>
      </c>
      <c r="AY3" s="1" t="s">
        <v>128</v>
      </c>
      <c r="AZ3" s="1" t="s">
        <v>98</v>
      </c>
      <c r="BA3" s="1" t="s">
        <v>129</v>
      </c>
      <c r="BB3" s="1">
        <v>74.67</v>
      </c>
      <c r="BC3" s="1">
        <v>7.86</v>
      </c>
      <c r="BD3" s="1"/>
      <c r="BE3" s="1"/>
      <c r="BF3" s="1"/>
      <c r="BG3" s="1"/>
      <c r="BH3" s="1"/>
      <c r="BI3" s="1"/>
      <c r="BJ3" s="1" t="s">
        <v>130</v>
      </c>
      <c r="BK3" s="1"/>
      <c r="BL3" s="1"/>
      <c r="BM3" s="1" t="s">
        <v>131</v>
      </c>
      <c r="BN3" s="1">
        <v>16</v>
      </c>
      <c r="BO3" s="1"/>
      <c r="BP3" s="1" t="str">
        <f>HYPERLINK("https://nconnect.nicmar.ac.in/storage/profile/ProfilePhoto_P25700556_563978.jpg","Download")</f>
        <v>0</v>
      </c>
      <c r="BQ3" s="3"/>
      <c r="BR3" s="4">
        <v>1</v>
      </c>
    </row>
    <row r="4" spans="1:70">
      <c r="A4" s="1" t="s">
        <v>70</v>
      </c>
      <c r="B4" s="1" t="s">
        <v>71</v>
      </c>
      <c r="C4" s="1" t="s">
        <v>132</v>
      </c>
      <c r="D4" s="1" t="s">
        <v>133</v>
      </c>
      <c r="E4" s="1" t="s">
        <v>134</v>
      </c>
      <c r="F4" s="1" t="s">
        <v>135</v>
      </c>
      <c r="G4" s="1" t="s">
        <v>136</v>
      </c>
      <c r="H4" s="1" t="s">
        <v>137</v>
      </c>
      <c r="I4" s="1" t="s">
        <v>138</v>
      </c>
      <c r="J4" s="1">
        <v>9284394773</v>
      </c>
      <c r="K4" s="1" t="s">
        <v>110</v>
      </c>
      <c r="L4" s="1" t="s">
        <v>139</v>
      </c>
      <c r="M4" s="1" t="s">
        <v>80</v>
      </c>
      <c r="N4" s="1" t="s">
        <v>140</v>
      </c>
      <c r="O4" s="1"/>
      <c r="P4" s="1" t="s">
        <v>141</v>
      </c>
      <c r="Q4" s="1" t="s">
        <v>142</v>
      </c>
      <c r="R4" s="1" t="s">
        <v>143</v>
      </c>
      <c r="S4" s="1">
        <v>9356181017</v>
      </c>
      <c r="T4" s="1" t="s">
        <v>144</v>
      </c>
      <c r="U4" s="1" t="s">
        <v>145</v>
      </c>
      <c r="V4" s="1">
        <v>9850076954</v>
      </c>
      <c r="W4" s="1" t="s">
        <v>146</v>
      </c>
      <c r="X4" s="1" t="s">
        <v>147</v>
      </c>
      <c r="Y4" s="1" t="s">
        <v>148</v>
      </c>
      <c r="Z4" s="1" t="s">
        <v>149</v>
      </c>
      <c r="AA4" s="1" t="s">
        <v>147</v>
      </c>
      <c r="AB4" s="1" t="s">
        <v>148</v>
      </c>
      <c r="AC4" s="1" t="s">
        <v>149</v>
      </c>
      <c r="AD4" s="1">
        <v>8.37</v>
      </c>
      <c r="AE4" s="1" t="s">
        <v>90</v>
      </c>
      <c r="AF4" s="1" t="s">
        <v>150</v>
      </c>
      <c r="AG4" s="1" t="s">
        <v>151</v>
      </c>
      <c r="AH4" s="1" t="s">
        <v>152</v>
      </c>
      <c r="AI4" s="1" t="s">
        <v>153</v>
      </c>
      <c r="AJ4" s="1">
        <v>88</v>
      </c>
      <c r="AK4" s="1"/>
      <c r="AL4" s="1" t="s">
        <v>154</v>
      </c>
      <c r="AM4" s="1" t="s">
        <v>151</v>
      </c>
      <c r="AN4" s="1" t="s">
        <v>155</v>
      </c>
      <c r="AO4" s="1" t="s">
        <v>156</v>
      </c>
      <c r="AP4" s="1">
        <v>65.54</v>
      </c>
      <c r="AQ4" s="1"/>
      <c r="AR4" s="1"/>
      <c r="AS4" s="1"/>
      <c r="AT4" s="1"/>
      <c r="AU4" s="1"/>
      <c r="AV4" s="1"/>
      <c r="AW4" s="1"/>
      <c r="AX4" s="1" t="s">
        <v>157</v>
      </c>
      <c r="AY4" s="1" t="s">
        <v>158</v>
      </c>
      <c r="AZ4" s="1" t="s">
        <v>122</v>
      </c>
      <c r="BA4" s="1" t="s">
        <v>159</v>
      </c>
      <c r="BB4" s="1">
        <v>73.64</v>
      </c>
      <c r="BC4" s="1"/>
      <c r="BD4" s="1"/>
      <c r="BE4" s="1"/>
      <c r="BF4" s="1"/>
      <c r="BG4" s="1"/>
      <c r="BH4" s="1"/>
      <c r="BI4" s="1"/>
      <c r="BJ4" s="1" t="s">
        <v>160</v>
      </c>
      <c r="BK4" s="1" t="s">
        <v>161</v>
      </c>
      <c r="BL4" s="1" t="s">
        <v>162</v>
      </c>
      <c r="BM4" s="1" t="s">
        <v>163</v>
      </c>
      <c r="BN4" s="1">
        <v>25</v>
      </c>
      <c r="BO4" s="1" t="s">
        <v>164</v>
      </c>
      <c r="BP4" s="1" t="str">
        <f>HYPERLINK("https://nconnect.nicmar.ac.in/storage/profile/ProfilePhoto_P25700173_738295.jpg","Download")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165</v>
      </c>
      <c r="D5" s="1" t="s">
        <v>166</v>
      </c>
      <c r="E5" s="1" t="s">
        <v>167</v>
      </c>
      <c r="F5" s="1" t="s">
        <v>168</v>
      </c>
      <c r="G5" s="1" t="s">
        <v>169</v>
      </c>
      <c r="H5" s="1" t="s">
        <v>170</v>
      </c>
      <c r="I5" s="1" t="s">
        <v>171</v>
      </c>
      <c r="J5" s="1">
        <v>8004741658</v>
      </c>
      <c r="K5" s="1" t="s">
        <v>78</v>
      </c>
      <c r="L5" s="1" t="s">
        <v>172</v>
      </c>
      <c r="M5" s="1" t="s">
        <v>80</v>
      </c>
      <c r="N5" s="1" t="s">
        <v>173</v>
      </c>
      <c r="O5" s="1" t="s">
        <v>174</v>
      </c>
      <c r="P5" s="1" t="s">
        <v>175</v>
      </c>
      <c r="Q5" s="1" t="s">
        <v>176</v>
      </c>
      <c r="R5" s="1" t="s">
        <v>177</v>
      </c>
      <c r="S5" s="1">
        <v>9451690052</v>
      </c>
      <c r="T5" s="1" t="s">
        <v>178</v>
      </c>
      <c r="U5" s="1" t="s">
        <v>179</v>
      </c>
      <c r="V5" s="1">
        <v>8874470303</v>
      </c>
      <c r="W5" s="1" t="s">
        <v>180</v>
      </c>
      <c r="X5" s="1" t="s">
        <v>181</v>
      </c>
      <c r="Y5" s="1" t="s">
        <v>182</v>
      </c>
      <c r="Z5" s="1" t="s">
        <v>183</v>
      </c>
      <c r="AA5" s="1" t="s">
        <v>181</v>
      </c>
      <c r="AB5" s="1" t="s">
        <v>182</v>
      </c>
      <c r="AC5" s="1" t="s">
        <v>183</v>
      </c>
      <c r="AD5" s="1">
        <v>8.79</v>
      </c>
      <c r="AE5" s="1" t="s">
        <v>90</v>
      </c>
      <c r="AF5" s="1" t="s">
        <v>184</v>
      </c>
      <c r="AG5" s="1" t="s">
        <v>185</v>
      </c>
      <c r="AH5" s="1" t="s">
        <v>123</v>
      </c>
      <c r="AI5" s="1" t="s">
        <v>186</v>
      </c>
      <c r="AJ5" s="1">
        <v>89</v>
      </c>
      <c r="AK5" s="1"/>
      <c r="AL5" s="1" t="s">
        <v>187</v>
      </c>
      <c r="AM5" s="1" t="s">
        <v>185</v>
      </c>
      <c r="AN5" s="1" t="s">
        <v>186</v>
      </c>
      <c r="AO5" s="1" t="s">
        <v>188</v>
      </c>
      <c r="AP5" s="1">
        <v>80.8</v>
      </c>
      <c r="AQ5" s="1"/>
      <c r="AR5" s="1"/>
      <c r="AS5" s="1"/>
      <c r="AT5" s="1"/>
      <c r="AU5" s="1"/>
      <c r="AV5" s="1"/>
      <c r="AW5" s="1"/>
      <c r="AX5" s="1" t="s">
        <v>189</v>
      </c>
      <c r="AY5" s="1" t="s">
        <v>190</v>
      </c>
      <c r="AZ5" s="1" t="s">
        <v>191</v>
      </c>
      <c r="BA5" s="1" t="s">
        <v>192</v>
      </c>
      <c r="BB5" s="1">
        <v>84.2</v>
      </c>
      <c r="BC5" s="1">
        <v>8.42</v>
      </c>
      <c r="BD5" s="1"/>
      <c r="BE5" s="1"/>
      <c r="BF5" s="1"/>
      <c r="BG5" s="1"/>
      <c r="BH5" s="1"/>
      <c r="BI5" s="1"/>
      <c r="BJ5" s="1" t="s">
        <v>193</v>
      </c>
      <c r="BK5" s="1"/>
      <c r="BL5" s="1"/>
      <c r="BM5" s="1" t="s">
        <v>194</v>
      </c>
      <c r="BN5" s="1">
        <v>12</v>
      </c>
      <c r="BO5" s="1"/>
      <c r="BP5" s="1" t="str">
        <f>HYPERLINK("https://nconnect.nicmar.ac.in/storage/profile/ProfilePhoto_P25700279_169785.jpg","Download")</f>
        <v>0</v>
      </c>
      <c r="BQ5" s="3"/>
      <c r="BR5" s="4">
        <v>2</v>
      </c>
    </row>
    <row r="6" spans="1:70">
      <c r="A6" s="1" t="s">
        <v>70</v>
      </c>
      <c r="B6" s="1" t="s">
        <v>71</v>
      </c>
      <c r="C6" s="1" t="s">
        <v>195</v>
      </c>
      <c r="D6" s="1" t="s">
        <v>196</v>
      </c>
      <c r="E6" s="1"/>
      <c r="F6" s="1" t="s">
        <v>197</v>
      </c>
      <c r="G6" s="1" t="s">
        <v>198</v>
      </c>
      <c r="H6" s="1" t="s">
        <v>199</v>
      </c>
      <c r="I6" s="1" t="s">
        <v>200</v>
      </c>
      <c r="J6" s="1">
        <v>9025856149</v>
      </c>
      <c r="K6" s="1" t="s">
        <v>78</v>
      </c>
      <c r="L6" s="1" t="s">
        <v>201</v>
      </c>
      <c r="M6" s="1" t="s">
        <v>80</v>
      </c>
      <c r="N6" s="1" t="s">
        <v>202</v>
      </c>
      <c r="O6" s="1"/>
      <c r="P6" s="1" t="s">
        <v>82</v>
      </c>
      <c r="Q6" s="1" t="s">
        <v>203</v>
      </c>
      <c r="R6" s="1" t="s">
        <v>204</v>
      </c>
      <c r="S6" s="1">
        <v>9942265081</v>
      </c>
      <c r="T6" s="1" t="s">
        <v>85</v>
      </c>
      <c r="U6" s="1" t="s">
        <v>205</v>
      </c>
      <c r="V6" s="1">
        <v>9942750330</v>
      </c>
      <c r="W6" s="1" t="s">
        <v>206</v>
      </c>
      <c r="X6" s="1" t="s">
        <v>207</v>
      </c>
      <c r="Y6" s="1" t="s">
        <v>208</v>
      </c>
      <c r="Z6" s="1" t="s">
        <v>209</v>
      </c>
      <c r="AA6" s="1" t="s">
        <v>207</v>
      </c>
      <c r="AB6" s="1" t="s">
        <v>208</v>
      </c>
      <c r="AC6" s="1" t="s">
        <v>209</v>
      </c>
      <c r="AD6" s="1">
        <v>8.89</v>
      </c>
      <c r="AE6" s="1" t="s">
        <v>90</v>
      </c>
      <c r="AF6" s="1" t="s">
        <v>210</v>
      </c>
      <c r="AG6" s="1" t="s">
        <v>211</v>
      </c>
      <c r="AH6" s="1" t="s">
        <v>93</v>
      </c>
      <c r="AI6" s="1" t="s">
        <v>212</v>
      </c>
      <c r="AJ6" s="1">
        <v>90</v>
      </c>
      <c r="AK6" s="1"/>
      <c r="AL6" s="1" t="s">
        <v>213</v>
      </c>
      <c r="AM6" s="1" t="s">
        <v>211</v>
      </c>
      <c r="AN6" s="1" t="s">
        <v>123</v>
      </c>
      <c r="AO6" s="1" t="s">
        <v>186</v>
      </c>
      <c r="AP6" s="1">
        <v>71.5</v>
      </c>
      <c r="AQ6" s="1"/>
      <c r="AR6" s="1"/>
      <c r="AS6" s="1"/>
      <c r="AT6" s="1"/>
      <c r="AU6" s="1"/>
      <c r="AV6" s="1"/>
      <c r="AW6" s="1"/>
      <c r="AX6" s="1" t="s">
        <v>214</v>
      </c>
      <c r="AY6" s="1" t="s">
        <v>215</v>
      </c>
      <c r="AZ6" s="1" t="s">
        <v>216</v>
      </c>
      <c r="BA6" s="1" t="s">
        <v>217</v>
      </c>
      <c r="BB6" s="1">
        <v>82.3</v>
      </c>
      <c r="BC6" s="1">
        <v>8.23</v>
      </c>
      <c r="BD6" s="1"/>
      <c r="BE6" s="1"/>
      <c r="BF6" s="1"/>
      <c r="BG6" s="1"/>
      <c r="BH6" s="1"/>
      <c r="BI6" s="1"/>
      <c r="BJ6" s="1" t="s">
        <v>218</v>
      </c>
      <c r="BK6" s="1" t="s">
        <v>219</v>
      </c>
      <c r="BL6" s="1" t="s">
        <v>220</v>
      </c>
      <c r="BM6" s="1"/>
      <c r="BN6" s="1"/>
      <c r="BO6" s="1" t="s">
        <v>221</v>
      </c>
      <c r="BP6" s="1" t="str">
        <f>HYPERLINK("https://nconnect.nicmar.ac.in/storage/profile/ProfilePhoto_P25700226_217845.jpg","Download")</f>
        <v>0</v>
      </c>
      <c r="BQ6" s="3"/>
      <c r="BR6" s="4">
        <v>1</v>
      </c>
    </row>
    <row r="7" spans="1:70">
      <c r="A7" s="1" t="s">
        <v>70</v>
      </c>
      <c r="B7" s="1" t="s">
        <v>71</v>
      </c>
      <c r="C7" s="1" t="s">
        <v>222</v>
      </c>
      <c r="D7" s="1" t="s">
        <v>223</v>
      </c>
      <c r="E7" s="1"/>
      <c r="F7" s="1" t="s">
        <v>224</v>
      </c>
      <c r="G7" s="1" t="s">
        <v>225</v>
      </c>
      <c r="H7" s="1" t="s">
        <v>226</v>
      </c>
      <c r="I7" s="1" t="s">
        <v>227</v>
      </c>
      <c r="J7" s="1">
        <v>8304941139</v>
      </c>
      <c r="K7" s="1" t="s">
        <v>78</v>
      </c>
      <c r="L7" s="1" t="s">
        <v>228</v>
      </c>
      <c r="M7" s="1" t="s">
        <v>80</v>
      </c>
      <c r="N7" s="1" t="s">
        <v>229</v>
      </c>
      <c r="O7" s="1"/>
      <c r="P7" s="1" t="s">
        <v>112</v>
      </c>
      <c r="Q7" s="1" t="s">
        <v>230</v>
      </c>
      <c r="R7" s="1" t="s">
        <v>231</v>
      </c>
      <c r="S7" s="1">
        <v>9496901548</v>
      </c>
      <c r="T7" s="1" t="s">
        <v>232</v>
      </c>
      <c r="U7" s="1" t="s">
        <v>233</v>
      </c>
      <c r="V7" s="1">
        <v>8281087139</v>
      </c>
      <c r="W7" s="1" t="s">
        <v>234</v>
      </c>
      <c r="X7" s="1" t="s">
        <v>235</v>
      </c>
      <c r="Y7" s="1" t="s">
        <v>236</v>
      </c>
      <c r="Z7" s="1" t="s">
        <v>237</v>
      </c>
      <c r="AA7" s="1" t="s">
        <v>235</v>
      </c>
      <c r="AB7" s="1" t="s">
        <v>236</v>
      </c>
      <c r="AC7" s="1" t="s">
        <v>237</v>
      </c>
      <c r="AD7" s="1">
        <v>8.68</v>
      </c>
      <c r="AE7" s="1" t="s">
        <v>90</v>
      </c>
      <c r="AF7" s="1" t="s">
        <v>238</v>
      </c>
      <c r="AG7" s="1" t="s">
        <v>239</v>
      </c>
      <c r="AH7" s="1" t="s">
        <v>122</v>
      </c>
      <c r="AI7" s="1" t="s">
        <v>94</v>
      </c>
      <c r="AJ7" s="1">
        <v>97.84</v>
      </c>
      <c r="AK7" s="1"/>
      <c r="AL7" s="1" t="s">
        <v>238</v>
      </c>
      <c r="AM7" s="1" t="s">
        <v>240</v>
      </c>
      <c r="AN7" s="1" t="s">
        <v>126</v>
      </c>
      <c r="AO7" s="1" t="s">
        <v>241</v>
      </c>
      <c r="AP7" s="1">
        <v>96.5</v>
      </c>
      <c r="AQ7" s="1"/>
      <c r="AR7" s="1"/>
      <c r="AS7" s="1"/>
      <c r="AT7" s="1"/>
      <c r="AU7" s="1"/>
      <c r="AV7" s="1"/>
      <c r="AW7" s="1"/>
      <c r="AX7" s="1" t="s">
        <v>242</v>
      </c>
      <c r="AY7" s="1" t="s">
        <v>243</v>
      </c>
      <c r="AZ7" s="1" t="s">
        <v>244</v>
      </c>
      <c r="BA7" s="1" t="s">
        <v>245</v>
      </c>
      <c r="BB7" s="1">
        <v>75.8</v>
      </c>
      <c r="BC7" s="1">
        <v>7.58</v>
      </c>
      <c r="BD7" s="1"/>
      <c r="BE7" s="1"/>
      <c r="BF7" s="1"/>
      <c r="BG7" s="1"/>
      <c r="BH7" s="1"/>
      <c r="BI7" s="1"/>
      <c r="BJ7" s="1" t="s">
        <v>246</v>
      </c>
      <c r="BK7" s="1"/>
      <c r="BL7" s="1"/>
      <c r="BM7" s="1" t="s">
        <v>247</v>
      </c>
      <c r="BN7" s="1">
        <v>1</v>
      </c>
      <c r="BO7" s="1" t="s">
        <v>248</v>
      </c>
      <c r="BP7" s="1" t="str">
        <f>HYPERLINK("https://nconnect.nicmar.ac.in/storage/profile/ProfilePhoto_P25700221_715863.jpg","Download")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249</v>
      </c>
      <c r="D8" s="1" t="s">
        <v>250</v>
      </c>
      <c r="E8" s="1"/>
      <c r="F8" s="1" t="s">
        <v>251</v>
      </c>
      <c r="G8" s="1" t="s">
        <v>252</v>
      </c>
      <c r="H8" s="1" t="s">
        <v>253</v>
      </c>
      <c r="I8" s="1" t="s">
        <v>254</v>
      </c>
      <c r="J8" s="1">
        <v>9130396516</v>
      </c>
      <c r="K8" s="1" t="s">
        <v>78</v>
      </c>
      <c r="L8" s="1" t="s">
        <v>255</v>
      </c>
      <c r="M8" s="1" t="s">
        <v>80</v>
      </c>
      <c r="N8" s="1" t="s">
        <v>256</v>
      </c>
      <c r="O8" s="1"/>
      <c r="P8" s="1" t="s">
        <v>82</v>
      </c>
      <c r="Q8" s="1" t="s">
        <v>257</v>
      </c>
      <c r="R8" s="1" t="s">
        <v>258</v>
      </c>
      <c r="S8" s="1">
        <v>7218113381</v>
      </c>
      <c r="T8" s="1" t="s">
        <v>259</v>
      </c>
      <c r="U8" s="1" t="s">
        <v>260</v>
      </c>
      <c r="V8" s="1">
        <v>9823594106</v>
      </c>
      <c r="W8" s="1" t="s">
        <v>180</v>
      </c>
      <c r="X8" s="1" t="s">
        <v>261</v>
      </c>
      <c r="Y8" s="1" t="s">
        <v>262</v>
      </c>
      <c r="Z8" s="1" t="s">
        <v>149</v>
      </c>
      <c r="AA8" s="1" t="s">
        <v>261</v>
      </c>
      <c r="AB8" s="1" t="s">
        <v>262</v>
      </c>
      <c r="AC8" s="1" t="s">
        <v>149</v>
      </c>
      <c r="AD8" s="1">
        <v>8.16</v>
      </c>
      <c r="AE8" s="1" t="s">
        <v>90</v>
      </c>
      <c r="AF8" s="1" t="s">
        <v>263</v>
      </c>
      <c r="AG8" s="1" t="s">
        <v>264</v>
      </c>
      <c r="AH8" s="1" t="s">
        <v>93</v>
      </c>
      <c r="AI8" s="1" t="s">
        <v>265</v>
      </c>
      <c r="AJ8" s="1">
        <v>77.9</v>
      </c>
      <c r="AK8" s="1">
        <v>8.2</v>
      </c>
      <c r="AL8" s="1" t="s">
        <v>266</v>
      </c>
      <c r="AM8" s="1" t="s">
        <v>267</v>
      </c>
      <c r="AN8" s="1" t="s">
        <v>122</v>
      </c>
      <c r="AO8" s="1" t="s">
        <v>268</v>
      </c>
      <c r="AP8" s="1">
        <v>73.08</v>
      </c>
      <c r="AQ8" s="1"/>
      <c r="AR8" s="1"/>
      <c r="AS8" s="1"/>
      <c r="AT8" s="1"/>
      <c r="AU8" s="1"/>
      <c r="AV8" s="1"/>
      <c r="AW8" s="1"/>
      <c r="AX8" s="1" t="s">
        <v>269</v>
      </c>
      <c r="AY8" s="1" t="s">
        <v>270</v>
      </c>
      <c r="AZ8" s="1" t="s">
        <v>126</v>
      </c>
      <c r="BA8" s="1" t="s">
        <v>271</v>
      </c>
      <c r="BB8" s="1">
        <v>74.3</v>
      </c>
      <c r="BC8" s="1">
        <v>8.18</v>
      </c>
      <c r="BD8" s="1"/>
      <c r="BE8" s="1"/>
      <c r="BF8" s="1"/>
      <c r="BG8" s="1"/>
      <c r="BH8" s="1"/>
      <c r="BI8" s="1"/>
      <c r="BJ8" s="1" t="s">
        <v>272</v>
      </c>
      <c r="BK8" s="1"/>
      <c r="BL8" s="1"/>
      <c r="BM8" s="1"/>
      <c r="BN8" s="1"/>
      <c r="BO8" s="1" t="s">
        <v>273</v>
      </c>
      <c r="BP8" s="1" t="str">
        <f>HYPERLINK("https://nconnect.nicmar.ac.in/storage/profile/ProfilePhoto_P25700199_537268.jpg","Download")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274</v>
      </c>
      <c r="D9" s="1" t="s">
        <v>275</v>
      </c>
      <c r="E9" s="1"/>
      <c r="F9" s="1" t="s">
        <v>276</v>
      </c>
      <c r="G9" s="1" t="s">
        <v>277</v>
      </c>
      <c r="H9" s="1" t="s">
        <v>278</v>
      </c>
      <c r="I9" s="1" t="s">
        <v>279</v>
      </c>
      <c r="J9" s="1">
        <v>7091398455</v>
      </c>
      <c r="K9" s="1" t="s">
        <v>78</v>
      </c>
      <c r="L9" s="1" t="s">
        <v>280</v>
      </c>
      <c r="M9" s="1" t="s">
        <v>80</v>
      </c>
      <c r="N9" s="1" t="s">
        <v>281</v>
      </c>
      <c r="O9" s="1"/>
      <c r="P9" s="1" t="s">
        <v>141</v>
      </c>
      <c r="Q9" s="1" t="s">
        <v>282</v>
      </c>
      <c r="R9" s="1" t="s">
        <v>283</v>
      </c>
      <c r="S9" s="1">
        <v>9507681915</v>
      </c>
      <c r="T9" s="1" t="s">
        <v>284</v>
      </c>
      <c r="U9" s="1" t="s">
        <v>285</v>
      </c>
      <c r="V9" s="1">
        <v>8987034045</v>
      </c>
      <c r="W9" s="1" t="s">
        <v>284</v>
      </c>
      <c r="X9" s="1" t="s">
        <v>286</v>
      </c>
      <c r="Y9" s="1" t="s">
        <v>287</v>
      </c>
      <c r="Z9" s="1" t="s">
        <v>288</v>
      </c>
      <c r="AA9" s="1" t="s">
        <v>286</v>
      </c>
      <c r="AB9" s="1" t="s">
        <v>287</v>
      </c>
      <c r="AC9" s="1" t="s">
        <v>288</v>
      </c>
      <c r="AD9" s="1">
        <v>8.53</v>
      </c>
      <c r="AE9" s="1" t="s">
        <v>90</v>
      </c>
      <c r="AF9" s="1" t="s">
        <v>289</v>
      </c>
      <c r="AG9" s="1" t="s">
        <v>290</v>
      </c>
      <c r="AH9" s="1" t="s">
        <v>291</v>
      </c>
      <c r="AI9" s="1" t="s">
        <v>265</v>
      </c>
      <c r="AJ9" s="1">
        <v>95</v>
      </c>
      <c r="AK9" s="1">
        <v>10</v>
      </c>
      <c r="AL9" s="1" t="s">
        <v>292</v>
      </c>
      <c r="AM9" s="1" t="s">
        <v>293</v>
      </c>
      <c r="AN9" s="1" t="s">
        <v>268</v>
      </c>
      <c r="AO9" s="1" t="s">
        <v>294</v>
      </c>
      <c r="AP9" s="1">
        <v>61.8</v>
      </c>
      <c r="AQ9" s="1"/>
      <c r="AR9" s="1"/>
      <c r="AS9" s="1"/>
      <c r="AT9" s="1"/>
      <c r="AU9" s="1"/>
      <c r="AV9" s="1"/>
      <c r="AW9" s="1"/>
      <c r="AX9" s="1" t="s">
        <v>295</v>
      </c>
      <c r="AY9" s="1" t="s">
        <v>296</v>
      </c>
      <c r="AZ9" s="1" t="s">
        <v>297</v>
      </c>
      <c r="BA9" s="1" t="s">
        <v>298</v>
      </c>
      <c r="BB9" s="1">
        <v>81.3</v>
      </c>
      <c r="BC9" s="1">
        <v>8.13</v>
      </c>
      <c r="BD9" s="1"/>
      <c r="BE9" s="1"/>
      <c r="BF9" s="1"/>
      <c r="BG9" s="1"/>
      <c r="BH9" s="1"/>
      <c r="BI9" s="1"/>
      <c r="BJ9" s="1" t="s">
        <v>299</v>
      </c>
      <c r="BK9" s="1" t="s">
        <v>300</v>
      </c>
      <c r="BL9" s="1" t="s">
        <v>301</v>
      </c>
      <c r="BM9" s="1" t="s">
        <v>302</v>
      </c>
      <c r="BN9" s="1">
        <v>82</v>
      </c>
      <c r="BO9" s="1"/>
      <c r="BP9" s="1" t="str">
        <f>HYPERLINK("https://nconnect.nicmar.ac.in/storage/profile/ProfilePhoto_P25700377_893524.jpg","Download")</f>
        <v>0</v>
      </c>
      <c r="BQ9" s="3"/>
      <c r="BR9" s="4">
        <v>1</v>
      </c>
    </row>
    <row r="10" spans="1:70">
      <c r="A10" s="1" t="s">
        <v>70</v>
      </c>
      <c r="B10" s="1" t="s">
        <v>71</v>
      </c>
      <c r="C10" s="1" t="s">
        <v>303</v>
      </c>
      <c r="D10" s="1" t="s">
        <v>304</v>
      </c>
      <c r="E10" s="1" t="s">
        <v>305</v>
      </c>
      <c r="F10" s="1" t="s">
        <v>306</v>
      </c>
      <c r="G10" s="1" t="s">
        <v>307</v>
      </c>
      <c r="H10" s="1" t="s">
        <v>308</v>
      </c>
      <c r="I10" s="1" t="s">
        <v>309</v>
      </c>
      <c r="J10" s="1">
        <v>9925116713</v>
      </c>
      <c r="K10" s="1" t="s">
        <v>78</v>
      </c>
      <c r="L10" s="1" t="s">
        <v>310</v>
      </c>
      <c r="M10" s="1" t="s">
        <v>80</v>
      </c>
      <c r="N10" s="1" t="s">
        <v>311</v>
      </c>
      <c r="O10" s="1"/>
      <c r="P10" s="1" t="s">
        <v>312</v>
      </c>
      <c r="Q10" s="1" t="s">
        <v>313</v>
      </c>
      <c r="R10" s="1" t="s">
        <v>305</v>
      </c>
      <c r="S10" s="1">
        <v>9825116713</v>
      </c>
      <c r="T10" s="1" t="s">
        <v>314</v>
      </c>
      <c r="U10" s="1" t="s">
        <v>315</v>
      </c>
      <c r="V10" s="1">
        <v>9925016713</v>
      </c>
      <c r="W10" s="1" t="s">
        <v>234</v>
      </c>
      <c r="X10" s="1" t="s">
        <v>316</v>
      </c>
      <c r="Y10" s="1" t="s">
        <v>317</v>
      </c>
      <c r="Z10" s="1" t="s">
        <v>318</v>
      </c>
      <c r="AA10" s="1" t="s">
        <v>316</v>
      </c>
      <c r="AB10" s="1" t="s">
        <v>317</v>
      </c>
      <c r="AC10" s="1" t="s">
        <v>318</v>
      </c>
      <c r="AD10" s="1">
        <v>8.58</v>
      </c>
      <c r="AE10" s="1" t="s">
        <v>90</v>
      </c>
      <c r="AF10" s="1" t="s">
        <v>319</v>
      </c>
      <c r="AG10" s="1" t="s">
        <v>320</v>
      </c>
      <c r="AH10" s="1" t="s">
        <v>321</v>
      </c>
      <c r="AI10" s="1" t="s">
        <v>212</v>
      </c>
      <c r="AJ10" s="1">
        <v>73.2</v>
      </c>
      <c r="AK10" s="1"/>
      <c r="AL10" s="1" t="s">
        <v>319</v>
      </c>
      <c r="AM10" s="1" t="s">
        <v>322</v>
      </c>
      <c r="AN10" s="1" t="s">
        <v>126</v>
      </c>
      <c r="AO10" s="1" t="s">
        <v>294</v>
      </c>
      <c r="AP10" s="1">
        <v>71.25</v>
      </c>
      <c r="AQ10" s="1"/>
      <c r="AR10" s="1"/>
      <c r="AS10" s="1"/>
      <c r="AT10" s="1"/>
      <c r="AU10" s="1"/>
      <c r="AV10" s="1"/>
      <c r="AW10" s="1"/>
      <c r="AX10" s="1" t="s">
        <v>323</v>
      </c>
      <c r="AY10" s="1" t="s">
        <v>324</v>
      </c>
      <c r="AZ10" s="1" t="s">
        <v>216</v>
      </c>
      <c r="BA10" s="1" t="s">
        <v>99</v>
      </c>
      <c r="BB10" s="1">
        <v>75.9</v>
      </c>
      <c r="BC10" s="1">
        <v>7.59</v>
      </c>
      <c r="BD10" s="1"/>
      <c r="BE10" s="1"/>
      <c r="BF10" s="1"/>
      <c r="BG10" s="1"/>
      <c r="BH10" s="1"/>
      <c r="BI10" s="1"/>
      <c r="BJ10" s="1" t="s">
        <v>325</v>
      </c>
      <c r="BK10" s="1" t="s">
        <v>326</v>
      </c>
      <c r="BL10" s="1" t="s">
        <v>327</v>
      </c>
      <c r="BM10" s="1" t="s">
        <v>328</v>
      </c>
      <c r="BN10" s="1">
        <v>40</v>
      </c>
      <c r="BO10" s="1" t="s">
        <v>329</v>
      </c>
      <c r="BP10" s="1" t="str">
        <f>HYPERLINK("https://nconnect.nicmar.ac.in/storage/profile/ProfilePhoto_P25700102_586279.jpg","Download")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330</v>
      </c>
      <c r="D11" s="1" t="s">
        <v>331</v>
      </c>
      <c r="E11" s="1"/>
      <c r="F11" s="1" t="s">
        <v>332</v>
      </c>
      <c r="G11" s="1" t="s">
        <v>333</v>
      </c>
      <c r="H11" s="1" t="s">
        <v>334</v>
      </c>
      <c r="I11" s="1" t="s">
        <v>335</v>
      </c>
      <c r="J11" s="1">
        <v>8921956185</v>
      </c>
      <c r="K11" s="1" t="s">
        <v>110</v>
      </c>
      <c r="L11" s="1" t="s">
        <v>336</v>
      </c>
      <c r="M11" s="1" t="s">
        <v>80</v>
      </c>
      <c r="N11" s="1" t="s">
        <v>337</v>
      </c>
      <c r="O11" s="1"/>
      <c r="P11" s="1" t="s">
        <v>312</v>
      </c>
      <c r="Q11" s="1" t="s">
        <v>338</v>
      </c>
      <c r="R11" s="1" t="s">
        <v>339</v>
      </c>
      <c r="S11" s="1">
        <v>9446934807</v>
      </c>
      <c r="T11" s="1" t="s">
        <v>340</v>
      </c>
      <c r="U11" s="1" t="s">
        <v>341</v>
      </c>
      <c r="V11" s="1">
        <v>9497414807</v>
      </c>
      <c r="W11" s="1" t="s">
        <v>180</v>
      </c>
      <c r="X11" s="1" t="s">
        <v>342</v>
      </c>
      <c r="Y11" s="1" t="s">
        <v>343</v>
      </c>
      <c r="Z11" s="1" t="s">
        <v>237</v>
      </c>
      <c r="AA11" s="1" t="s">
        <v>342</v>
      </c>
      <c r="AB11" s="1" t="s">
        <v>343</v>
      </c>
      <c r="AC11" s="1" t="s">
        <v>237</v>
      </c>
      <c r="AD11" s="1">
        <v>8.58</v>
      </c>
      <c r="AE11" s="1" t="s">
        <v>90</v>
      </c>
      <c r="AF11" s="1" t="s">
        <v>344</v>
      </c>
      <c r="AG11" s="1" t="s">
        <v>345</v>
      </c>
      <c r="AH11" s="1" t="s">
        <v>321</v>
      </c>
      <c r="AI11" s="1" t="s">
        <v>346</v>
      </c>
      <c r="AJ11" s="1">
        <v>87.4</v>
      </c>
      <c r="AK11" s="1">
        <v>9.2</v>
      </c>
      <c r="AL11" s="1" t="s">
        <v>344</v>
      </c>
      <c r="AM11" s="1" t="s">
        <v>347</v>
      </c>
      <c r="AN11" s="1" t="s">
        <v>126</v>
      </c>
      <c r="AO11" s="1" t="s">
        <v>186</v>
      </c>
      <c r="AP11" s="1">
        <v>93.4</v>
      </c>
      <c r="AQ11" s="1"/>
      <c r="AR11" s="1"/>
      <c r="AS11" s="1"/>
      <c r="AT11" s="1"/>
      <c r="AU11" s="1"/>
      <c r="AV11" s="1"/>
      <c r="AW11" s="1"/>
      <c r="AX11" s="1" t="s">
        <v>348</v>
      </c>
      <c r="AY11" s="1" t="s">
        <v>349</v>
      </c>
      <c r="AZ11" s="1" t="s">
        <v>350</v>
      </c>
      <c r="BA11" s="1" t="s">
        <v>298</v>
      </c>
      <c r="BB11" s="1">
        <v>80.6</v>
      </c>
      <c r="BC11" s="1">
        <v>8.06</v>
      </c>
      <c r="BD11" s="1"/>
      <c r="BE11" s="1"/>
      <c r="BF11" s="1"/>
      <c r="BG11" s="1"/>
      <c r="BH11" s="1"/>
      <c r="BI11" s="1"/>
      <c r="BJ11" s="1" t="s">
        <v>351</v>
      </c>
      <c r="BK11" s="1" t="s">
        <v>352</v>
      </c>
      <c r="BL11" s="1" t="s">
        <v>353</v>
      </c>
      <c r="BM11" s="1" t="s">
        <v>354</v>
      </c>
      <c r="BN11" s="1">
        <v>1</v>
      </c>
      <c r="BO11" s="1" t="s">
        <v>355</v>
      </c>
      <c r="BP11" s="1" t="str">
        <f>HYPERLINK("https://nconnect.nicmar.ac.in/storage/profile/ProfilePhoto_P25700003_859234.jpg","Download")</f>
        <v>0</v>
      </c>
      <c r="BQ11" s="3"/>
      <c r="BR11" s="4">
        <v>1</v>
      </c>
    </row>
    <row r="12" spans="1:70">
      <c r="A12" s="1" t="s">
        <v>70</v>
      </c>
      <c r="B12" s="1" t="s">
        <v>71</v>
      </c>
      <c r="C12" s="1" t="s">
        <v>356</v>
      </c>
      <c r="D12" s="1" t="s">
        <v>357</v>
      </c>
      <c r="E12" s="1"/>
      <c r="F12" s="1" t="s">
        <v>358</v>
      </c>
      <c r="G12" s="1" t="s">
        <v>359</v>
      </c>
      <c r="H12" s="1" t="s">
        <v>360</v>
      </c>
      <c r="I12" s="1" t="s">
        <v>361</v>
      </c>
      <c r="J12" s="1">
        <v>7829440576</v>
      </c>
      <c r="K12" s="1" t="s">
        <v>78</v>
      </c>
      <c r="L12" s="1" t="s">
        <v>362</v>
      </c>
      <c r="M12" s="1" t="s">
        <v>80</v>
      </c>
      <c r="N12" s="1" t="s">
        <v>363</v>
      </c>
      <c r="O12" s="1"/>
      <c r="P12" s="1" t="s">
        <v>141</v>
      </c>
      <c r="Q12" s="1" t="s">
        <v>364</v>
      </c>
      <c r="R12" s="1" t="s">
        <v>365</v>
      </c>
      <c r="S12" s="1">
        <v>9741597469</v>
      </c>
      <c r="T12" s="1" t="s">
        <v>366</v>
      </c>
      <c r="U12" s="1" t="s">
        <v>367</v>
      </c>
      <c r="V12" s="1">
        <v>8105736319</v>
      </c>
      <c r="W12" s="1" t="s">
        <v>234</v>
      </c>
      <c r="X12" s="1" t="s">
        <v>368</v>
      </c>
      <c r="Y12" s="1" t="s">
        <v>369</v>
      </c>
      <c r="Z12" s="1" t="s">
        <v>119</v>
      </c>
      <c r="AA12" s="1" t="s">
        <v>368</v>
      </c>
      <c r="AB12" s="1" t="s">
        <v>369</v>
      </c>
      <c r="AC12" s="1" t="s">
        <v>119</v>
      </c>
      <c r="AD12" s="1">
        <v>8.42</v>
      </c>
      <c r="AE12" s="1" t="s">
        <v>90</v>
      </c>
      <c r="AF12" s="1" t="s">
        <v>370</v>
      </c>
      <c r="AG12" s="1" t="s">
        <v>371</v>
      </c>
      <c r="AH12" s="1" t="s">
        <v>372</v>
      </c>
      <c r="AI12" s="1" t="s">
        <v>291</v>
      </c>
      <c r="AJ12" s="1">
        <v>83.68</v>
      </c>
      <c r="AK12" s="1"/>
      <c r="AL12" s="1" t="s">
        <v>373</v>
      </c>
      <c r="AM12" s="1" t="s">
        <v>374</v>
      </c>
      <c r="AN12" s="1" t="s">
        <v>291</v>
      </c>
      <c r="AO12" s="1" t="s">
        <v>212</v>
      </c>
      <c r="AP12" s="1">
        <v>61</v>
      </c>
      <c r="AQ12" s="1"/>
      <c r="AR12" s="1"/>
      <c r="AS12" s="1"/>
      <c r="AT12" s="1"/>
      <c r="AU12" s="1"/>
      <c r="AV12" s="1"/>
      <c r="AW12" s="1"/>
      <c r="AX12" s="1" t="s">
        <v>375</v>
      </c>
      <c r="AY12" s="1" t="s">
        <v>376</v>
      </c>
      <c r="AZ12" s="1" t="s">
        <v>377</v>
      </c>
      <c r="BA12" s="1" t="s">
        <v>378</v>
      </c>
      <c r="BB12" s="1">
        <v>69.9</v>
      </c>
      <c r="BC12" s="1"/>
      <c r="BD12" s="1"/>
      <c r="BE12" s="1"/>
      <c r="BF12" s="1"/>
      <c r="BG12" s="1"/>
      <c r="BH12" s="1"/>
      <c r="BI12" s="1"/>
      <c r="BJ12" s="1" t="s">
        <v>379</v>
      </c>
      <c r="BK12" s="1" t="s">
        <v>380</v>
      </c>
      <c r="BL12" s="1" t="s">
        <v>381</v>
      </c>
      <c r="BM12" s="1" t="s">
        <v>382</v>
      </c>
      <c r="BN12" s="1">
        <v>23</v>
      </c>
      <c r="BO12" s="1"/>
      <c r="BP12" s="1" t="str">
        <f>HYPERLINK("https://nconnect.nicmar.ac.in/storage/profile/ProfilePhoto_P25700112_517384.jpg","Download")</f>
        <v>0</v>
      </c>
      <c r="BQ12" s="3"/>
      <c r="BR12" s="4">
        <v>1</v>
      </c>
    </row>
    <row r="13" spans="1:70">
      <c r="A13" s="1" t="s">
        <v>70</v>
      </c>
      <c r="B13" s="1" t="s">
        <v>71</v>
      </c>
      <c r="C13" s="1" t="s">
        <v>383</v>
      </c>
      <c r="D13" s="1" t="s">
        <v>384</v>
      </c>
      <c r="E13" s="1"/>
      <c r="F13" s="1" t="s">
        <v>385</v>
      </c>
      <c r="G13" s="1" t="s">
        <v>386</v>
      </c>
      <c r="H13" s="1" t="s">
        <v>387</v>
      </c>
      <c r="I13" s="1" t="s">
        <v>388</v>
      </c>
      <c r="J13" s="1">
        <v>8010109972</v>
      </c>
      <c r="K13" s="1" t="s">
        <v>110</v>
      </c>
      <c r="L13" s="1" t="s">
        <v>389</v>
      </c>
      <c r="M13" s="1" t="s">
        <v>80</v>
      </c>
      <c r="N13" s="1" t="s">
        <v>390</v>
      </c>
      <c r="O13" s="1"/>
      <c r="P13" s="1" t="s">
        <v>141</v>
      </c>
      <c r="Q13" s="1" t="s">
        <v>391</v>
      </c>
      <c r="R13" s="1" t="s">
        <v>392</v>
      </c>
      <c r="S13" s="1">
        <v>7972618864</v>
      </c>
      <c r="T13" s="1" t="s">
        <v>85</v>
      </c>
      <c r="U13" s="1" t="s">
        <v>393</v>
      </c>
      <c r="V13" s="1">
        <v>9146099675</v>
      </c>
      <c r="W13" s="1" t="s">
        <v>394</v>
      </c>
      <c r="X13" s="1" t="s">
        <v>395</v>
      </c>
      <c r="Y13" s="1" t="s">
        <v>396</v>
      </c>
      <c r="Z13" s="1" t="s">
        <v>149</v>
      </c>
      <c r="AA13" s="1" t="s">
        <v>397</v>
      </c>
      <c r="AB13" s="1" t="s">
        <v>396</v>
      </c>
      <c r="AC13" s="1" t="s">
        <v>149</v>
      </c>
      <c r="AD13" s="1">
        <v>8.32</v>
      </c>
      <c r="AE13" s="1" t="s">
        <v>90</v>
      </c>
      <c r="AF13" s="1" t="s">
        <v>398</v>
      </c>
      <c r="AG13" s="1" t="s">
        <v>399</v>
      </c>
      <c r="AH13" s="1" t="s">
        <v>400</v>
      </c>
      <c r="AI13" s="1" t="s">
        <v>122</v>
      </c>
      <c r="AJ13" s="1">
        <v>84.7</v>
      </c>
      <c r="AK13" s="1">
        <v>8.8</v>
      </c>
      <c r="AL13" s="1" t="s">
        <v>398</v>
      </c>
      <c r="AM13" s="1" t="s">
        <v>399</v>
      </c>
      <c r="AN13" s="1" t="s">
        <v>123</v>
      </c>
      <c r="AO13" s="1" t="s">
        <v>294</v>
      </c>
      <c r="AP13" s="1">
        <v>71.8</v>
      </c>
      <c r="AQ13" s="1"/>
      <c r="AR13" s="1"/>
      <c r="AS13" s="1"/>
      <c r="AT13" s="1"/>
      <c r="AU13" s="1"/>
      <c r="AV13" s="1"/>
      <c r="AW13" s="1"/>
      <c r="AX13" s="1" t="s">
        <v>401</v>
      </c>
      <c r="AY13" s="1" t="s">
        <v>402</v>
      </c>
      <c r="AZ13" s="1" t="s">
        <v>297</v>
      </c>
      <c r="BA13" s="1" t="s">
        <v>403</v>
      </c>
      <c r="BB13" s="1">
        <v>79.75</v>
      </c>
      <c r="BC13" s="1">
        <v>8.38</v>
      </c>
      <c r="BD13" s="1"/>
      <c r="BE13" s="1"/>
      <c r="BF13" s="1"/>
      <c r="BG13" s="1"/>
      <c r="BH13" s="1"/>
      <c r="BI13" s="1"/>
      <c r="BJ13" s="1" t="s">
        <v>404</v>
      </c>
      <c r="BK13" s="1" t="s">
        <v>405</v>
      </c>
      <c r="BL13" s="1" t="s">
        <v>406</v>
      </c>
      <c r="BM13" s="1" t="s">
        <v>407</v>
      </c>
      <c r="BN13" s="1">
        <v>4</v>
      </c>
      <c r="BO13" s="1"/>
      <c r="BP13" s="1" t="str">
        <f>HYPERLINK("https://nconnect.nicmar.ac.in/storage/profile/ProfilePhoto_P25700315_842651.jpg","Download")</f>
        <v>0</v>
      </c>
      <c r="BQ13" s="3"/>
      <c r="BR13" s="4">
        <v>1</v>
      </c>
    </row>
    <row r="14" spans="1:70">
      <c r="A14" s="1" t="s">
        <v>70</v>
      </c>
      <c r="B14" s="1" t="s">
        <v>71</v>
      </c>
      <c r="C14" s="1" t="s">
        <v>408</v>
      </c>
      <c r="D14" s="1" t="s">
        <v>409</v>
      </c>
      <c r="E14" s="1" t="s">
        <v>410</v>
      </c>
      <c r="F14" s="1" t="s">
        <v>411</v>
      </c>
      <c r="G14" s="1" t="s">
        <v>412</v>
      </c>
      <c r="H14" s="1" t="s">
        <v>413</v>
      </c>
      <c r="I14" s="1" t="s">
        <v>414</v>
      </c>
      <c r="J14" s="1">
        <v>7775970740</v>
      </c>
      <c r="K14" s="1" t="s">
        <v>78</v>
      </c>
      <c r="L14" s="1" t="s">
        <v>415</v>
      </c>
      <c r="M14" s="1" t="s">
        <v>80</v>
      </c>
      <c r="N14" s="1" t="s">
        <v>416</v>
      </c>
      <c r="O14" s="1"/>
      <c r="P14" s="1" t="s">
        <v>141</v>
      </c>
      <c r="Q14" s="1" t="s">
        <v>417</v>
      </c>
      <c r="R14" s="1" t="s">
        <v>418</v>
      </c>
      <c r="S14" s="1">
        <v>9850353870</v>
      </c>
      <c r="T14" s="1" t="s">
        <v>419</v>
      </c>
      <c r="U14" s="1" t="s">
        <v>420</v>
      </c>
      <c r="V14" s="1">
        <v>9011917642</v>
      </c>
      <c r="W14" s="1" t="s">
        <v>234</v>
      </c>
      <c r="X14" s="1" t="s">
        <v>421</v>
      </c>
      <c r="Y14" s="1" t="s">
        <v>262</v>
      </c>
      <c r="Z14" s="1" t="s">
        <v>149</v>
      </c>
      <c r="AA14" s="1" t="s">
        <v>421</v>
      </c>
      <c r="AB14" s="1" t="s">
        <v>262</v>
      </c>
      <c r="AC14" s="1" t="s">
        <v>149</v>
      </c>
      <c r="AD14" s="1" t="s">
        <v>90</v>
      </c>
      <c r="AE14" s="1" t="s">
        <v>90</v>
      </c>
      <c r="AF14" s="1" t="s">
        <v>422</v>
      </c>
      <c r="AG14" s="1" t="s">
        <v>423</v>
      </c>
      <c r="AH14" s="1" t="s">
        <v>93</v>
      </c>
      <c r="AI14" s="1" t="s">
        <v>265</v>
      </c>
      <c r="AJ14" s="1">
        <v>95</v>
      </c>
      <c r="AK14" s="1">
        <v>10</v>
      </c>
      <c r="AL14" s="1" t="s">
        <v>424</v>
      </c>
      <c r="AM14" s="1" t="s">
        <v>425</v>
      </c>
      <c r="AN14" s="1" t="s">
        <v>122</v>
      </c>
      <c r="AO14" s="1" t="s">
        <v>123</v>
      </c>
      <c r="AP14" s="1">
        <v>93.85</v>
      </c>
      <c r="AQ14" s="1"/>
      <c r="AR14" s="1"/>
      <c r="AS14" s="1"/>
      <c r="AT14" s="1"/>
      <c r="AU14" s="1"/>
      <c r="AV14" s="1"/>
      <c r="AW14" s="1"/>
      <c r="AX14" s="1" t="s">
        <v>401</v>
      </c>
      <c r="AY14" s="1" t="s">
        <v>426</v>
      </c>
      <c r="AZ14" s="1" t="s">
        <v>126</v>
      </c>
      <c r="BA14" s="1" t="s">
        <v>427</v>
      </c>
      <c r="BB14" s="1">
        <v>81.92</v>
      </c>
      <c r="BC14" s="1">
        <v>8.91</v>
      </c>
      <c r="BD14" s="1"/>
      <c r="BE14" s="1"/>
      <c r="BF14" s="1"/>
      <c r="BG14" s="1"/>
      <c r="BH14" s="1"/>
      <c r="BI14" s="1"/>
      <c r="BJ14" s="1" t="s">
        <v>351</v>
      </c>
      <c r="BK14" s="1" t="s">
        <v>428</v>
      </c>
      <c r="BL14" s="1" t="s">
        <v>429</v>
      </c>
      <c r="BM14" s="1" t="s">
        <v>430</v>
      </c>
      <c r="BN14" s="1">
        <v>25</v>
      </c>
      <c r="BO14" s="1"/>
      <c r="BP14" s="1" t="str">
        <f>HYPERLINK("https://nconnect.nicmar.ac.in/storage/profile/ProfilePhoto_P25700584_287936.jpg","Download")</f>
        <v>0</v>
      </c>
      <c r="BQ14" s="3"/>
      <c r="BR14" s="4">
        <v>1</v>
      </c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2026-07-15T09:38:35+05:30</dcterms:created>
  <dcterms:modified xsi:type="dcterms:W3CDTF">2026-07-15T09:38:35+05:30</dcterms:modified>
  <dc:title>Untitled Spreadsheet</dc:title>
  <dc:description/>
  <dc:subject/>
  <cp:keywords/>
  <cp:category/>
</cp:coreProperties>
</file>