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<sst xmlns="http://schemas.openxmlformats.org/spreadsheetml/2006/main" uniqueCount="172">
  <si>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Vacancy ID</t>
  </si>
  <si>
    <t>Position</t>
  </si>
  <si>
    <t>School</t>
  </si>
  <si>
    <t>Domain</t>
  </si>
  <si>
    <t>Applicant Name</t>
  </si>
  <si>
    <t>Email</t>
  </si>
  <si>
    <t>Mobile</t>
  </si>
  <si>
    <t>Gender</t>
  </si>
  <si>
    <t>DOB</t>
  </si>
  <si>
    <t>Marital Status</t>
  </si>
  <si>
    <t>Language</t>
  </si>
  <si>
    <t>Father</t>
  </si>
  <si>
    <t>Address</t>
  </si>
  <si>
    <t>Related to NICMAR Employee?</t>
  </si>
  <si>
    <t>Person Name</t>
  </si>
  <si>
    <t>Person Department</t>
  </si>
  <si>
    <t>Contractor worker at NICMAR?</t>
  </si>
  <si>
    <t>Contractor / Agency / Vendor</t>
  </si>
  <si>
    <t>Contractor Department</t>
  </si>
  <si>
    <t>Current employee of NICMAR?</t>
  </si>
  <si>
    <t>Employee Designation</t>
  </si>
  <si>
    <t>Employee Department</t>
  </si>
  <si>
    <t>Ever applied before?</t>
  </si>
  <si>
    <t>Post Applied</t>
  </si>
  <si>
    <t>Where</t>
  </si>
  <si>
    <t>When</t>
  </si>
  <si>
    <t>Notice Period (Days)</t>
  </si>
  <si>
    <t>Referred By</t>
  </si>
  <si>
    <t>Any Medical?</t>
  </si>
  <si>
    <t>Chronic Disease</t>
  </si>
  <si>
    <t>Surgeries</t>
  </si>
  <si>
    <t>Medical Details</t>
  </si>
  <si>
    <t>Any Court Case?</t>
  </si>
  <si>
    <t>Case Details</t>
  </si>
  <si>
    <t>Applied Date</t>
  </si>
  <si>
    <t>Profile Photo</t>
  </si>
  <si>
    <t>Resume</t>
  </si>
  <si>
    <t>Total Experience</t>
  </si>
  <si>
    <t>Job 1 Organization</t>
  </si>
  <si>
    <t>Job 1 Designation</t>
  </si>
  <si>
    <t>Job 1 Location</t>
  </si>
  <si>
    <t>Job 1 Type</t>
  </si>
  <si>
    <t>Job 1 From</t>
  </si>
  <si>
    <t>Job 1 To</t>
  </si>
  <si>
    <t>Job 1 Duration</t>
  </si>
  <si>
    <t>Job 2 Organization</t>
  </si>
  <si>
    <t>Job 2 Designation</t>
  </si>
  <si>
    <t>Job 2 Location</t>
  </si>
  <si>
    <t>Job 2 Type</t>
  </si>
  <si>
    <t>Job 2 From</t>
  </si>
  <si>
    <t>Job 2 To</t>
  </si>
  <si>
    <t>Job 2 Duration</t>
  </si>
  <si>
    <t>Job 3 Organization</t>
  </si>
  <si>
    <t>Job 3 Designation</t>
  </si>
  <si>
    <t>Job 3 Location</t>
  </si>
  <si>
    <t>Job 3 Type</t>
  </si>
  <si>
    <t>Job 3 From</t>
  </si>
  <si>
    <t>Job 3 To</t>
  </si>
  <si>
    <t>Job 3 Duration</t>
  </si>
  <si>
    <t>Job 4 Organization</t>
  </si>
  <si>
    <t>Job 4 Designation</t>
  </si>
  <si>
    <t>Job 4 Location</t>
  </si>
  <si>
    <t>Job 4 Type</t>
  </si>
  <si>
    <t>Job 4 From</t>
  </si>
  <si>
    <t>Job 4 To</t>
  </si>
  <si>
    <t>Job 4 Duration</t>
  </si>
  <si>
    <t>Job 5 Organization</t>
  </si>
  <si>
    <t>Job 5 Designation</t>
  </si>
  <si>
    <t>Job 5 Location</t>
  </si>
  <si>
    <t>Job 5 Type</t>
  </si>
  <si>
    <t>Job 5 From</t>
  </si>
  <si>
    <t>Job 5 To</t>
  </si>
  <si>
    <t>Job 5 Duration</t>
  </si>
  <si>
    <t>Job 6 Organization</t>
  </si>
  <si>
    <t>Job 6 Designation</t>
  </si>
  <si>
    <t>Job 6 Location</t>
  </si>
  <si>
    <t>Job 6 Type</t>
  </si>
  <si>
    <t>Job 6 From</t>
  </si>
  <si>
    <t>Job 6 To</t>
  </si>
  <si>
    <t>Job 6 Duration</t>
  </si>
  <si>
    <t>Job 7 Organization</t>
  </si>
  <si>
    <t>Job 7 Designation</t>
  </si>
  <si>
    <t>Job 7 Location</t>
  </si>
  <si>
    <t>Job 7 Type</t>
  </si>
  <si>
    <t>Job 7 From</t>
  </si>
  <si>
    <t>Job 7 To</t>
  </si>
  <si>
    <t>Job 7 Duration</t>
  </si>
  <si>
    <t>Job 8 Organization</t>
  </si>
  <si>
    <t>Job 8 Designation</t>
  </si>
  <si>
    <t>Job 8 Location</t>
  </si>
  <si>
    <t>Job 8 Type</t>
  </si>
  <si>
    <t>Job 8 From</t>
  </si>
  <si>
    <t>Job 8 To</t>
  </si>
  <si>
    <t>Job 8 Duration</t>
  </si>
  <si>
    <t>Job 9 Organization</t>
  </si>
  <si>
    <t>Job 9 Designation</t>
  </si>
  <si>
    <t>Job 9 Location</t>
  </si>
  <si>
    <t>Job 9 Type</t>
  </si>
  <si>
    <t>Job 9 From</t>
  </si>
  <si>
    <t>Job 9 To</t>
  </si>
  <si>
    <t>Job 9 Duration</t>
  </si>
  <si>
    <t>Job 10 Organization</t>
  </si>
  <si>
    <t>Job 10 Designation</t>
  </si>
  <si>
    <t>Job 10 Location</t>
  </si>
  <si>
    <t>Job 10 Type</t>
  </si>
  <si>
    <t>Job 10 From</t>
  </si>
  <si>
    <t>Job 10 To</t>
  </si>
  <si>
    <t>Job 10 Duration</t>
  </si>
  <si>
    <t>NUP-vacancy-013</t>
  </si>
  <si>
    <t>Assistant Professor</t>
  </si>
  <si>
    <t>School of Architecture and Planning</t>
  </si>
  <si>
    <t>Transportation Planning</t>
  </si>
  <si>
    <t>Anjani Kumar Singh</t>
  </si>
  <si>
    <t>aksingh.ccc@gmail.com</t>
  </si>
  <si>
    <t>Male</t>
  </si>
  <si>
    <t>18-Dec-1996</t>
  </si>
  <si>
    <t>04-Mar-26 10:17 PM</t>
  </si>
  <si>
    <t>3Y 7M</t>
  </si>
  <si>
    <t>NUP-vacancy-030</t>
  </si>
  <si>
    <t>School of Real Estate &amp; Facilities Management</t>
  </si>
  <si>
    <t>Urban Infrastructure, PPP &amp; Transport</t>
  </si>
  <si>
    <t>Apoorva Animesh Prabhugaonkar</t>
  </si>
  <si>
    <t>apurvaprabhu1234@gmail.com</t>
  </si>
  <si>
    <t>Female</t>
  </si>
  <si>
    <t>04-Oct-1998</t>
  </si>
  <si>
    <t>0Y 0M</t>
  </si>
  <si>
    <t>NUP-vacancy-011</t>
  </si>
  <si>
    <t>Professor Of Practice</t>
  </si>
  <si>
    <t>Planning</t>
  </si>
  <si>
    <t>04-Mar-26 10:18 PM</t>
  </si>
  <si>
    <t>Purnima Kumari Chowdhury</t>
  </si>
  <si>
    <t>purnimachowdhury@iitkgp.ac.in</t>
  </si>
  <si>
    <t>18-Feb-1992</t>
  </si>
  <si>
    <t>04-Mar-26 10:20 PM</t>
  </si>
  <si>
    <t>2Y 2M</t>
  </si>
  <si>
    <t>NUP-vacancy-003</t>
  </si>
  <si>
    <t>School of Construction</t>
  </si>
  <si>
    <t>Construction Project Planning &amp; Scheduling</t>
  </si>
  <si>
    <t>Snehal Uttam Bobade</t>
  </si>
  <si>
    <t>drsnehalbobade2024@gmail.com</t>
  </si>
  <si>
    <t>18-Aug-1988</t>
  </si>
  <si>
    <t>04-Mar-26 10:23 PM</t>
  </si>
  <si>
    <t>No Uploaded</t>
  </si>
  <si>
    <t>7Y 1M</t>
  </si>
  <si>
    <t>NUP-vacancy-006</t>
  </si>
  <si>
    <t>Sustainable Construction Management</t>
  </si>
  <si>
    <t>04-Mar-26 10:24 PM</t>
  </si>
  <si>
    <t>NUP-vacancy-005</t>
  </si>
  <si>
    <t>Project Procurement &amp; Tendering</t>
  </si>
  <si>
    <t>04-Mar-26 10:25 PM</t>
  </si>
  <si>
    <t>NUP-vacancy-001</t>
  </si>
  <si>
    <t>Construction Technology &amp; Management</t>
  </si>
  <si>
    <t>Shalaka Hire</t>
  </si>
  <si>
    <t>hireshalaka66@gmail.com</t>
  </si>
  <si>
    <t>17-Dec-1994</t>
  </si>
  <si>
    <t>4Y 7M</t>
  </si>
  <si>
    <t>NUP-vacancy-015</t>
  </si>
  <si>
    <t>School of Engineering</t>
  </si>
  <si>
    <t>Structural Engineering</t>
  </si>
  <si>
    <t>Priyanka Tejaswi Laxmi Ganja</t>
  </si>
  <si>
    <t>gtlpriyanka@student.nitw.ac.in</t>
  </si>
  <si>
    <t>11-Jul-1991</t>
  </si>
  <si>
    <t>04-Mar-26 10:31 PM</t>
  </si>
  <si>
    <t>4Y 2M</t>
  </si>
  <si>
    <t>NUP-vacancy-012</t>
  </si>
  <si>
    <t>Associate Professor</t>
  </si>
  <si>
    <t>Urban Planning</t>
  </si>
  <si>
    <t>Avanti Aniruddha Bambawale</t>
  </si>
  <si>
    <t>bambawaleavanti@gmail.com</t>
  </si>
  <si>
    <t>07-Jan-1980</t>
  </si>
  <si>
    <t>04-Mar-26 10:39 PM</t>
  </si>
  <si>
    <t>19Y 3M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</si>
</sst>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1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10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</row>
    <row r="2" spans="1:108">
      <c r="A2" t="s">
        <v>108</v>
      </c>
      <c r="B2" t="s">
        <v>109</v>
      </c>
      <c r="C2" t="s">
        <v>110</v>
      </c>
      <c r="D2" t="s">
        <v>111</v>
      </c>
      <c r="E2" t="s">
        <v>112</v>
      </c>
      <c r="F2" t="s">
        <v>113</v>
      </c>
      <c r="G2">
        <v>7270033717</v>
      </c>
      <c r="H2" t="s">
        <v>114</v>
      </c>
      <c r="I2" t="s">
        <v>115</v>
      </c>
      <c r="J2" t="s">
        <v>116</v>
      </c>
      <c r="K2" t="str">
        <f>HYPERLINK("https://nconnect.nicmar.ac.in/storage/profile/69a8583447047.png","Download")</f>
        <v>0</v>
      </c>
      <c r="L2" t="str">
        <f>HYPERLINK("https://nconnect.nicmar.ac.in/pdf/1103_resume_1772642196.pdf/Y2FyZWVy","View Resume")</f>
        <v>0</v>
      </c>
      <c r="M2" t="s">
        <v>117</v>
      </c>
    </row>
    <row r="3" spans="1:108">
      <c r="A3" t="s">
        <v>118</v>
      </c>
      <c r="B3" t="s">
        <v>109</v>
      </c>
      <c r="C3" t="s">
        <v>119</v>
      </c>
      <c r="D3" t="s">
        <v>120</v>
      </c>
      <c r="E3" t="s">
        <v>121</v>
      </c>
      <c r="F3" t="s">
        <v>122</v>
      </c>
      <c r="G3">
        <v>8888789164</v>
      </c>
      <c r="H3" t="s">
        <v>123</v>
      </c>
      <c r="I3" t="s">
        <v>124</v>
      </c>
      <c r="J3" t="s">
        <v>116</v>
      </c>
      <c r="K3" t="str">
        <f>HYPERLINK("https://nconnect.nicmar.ac.in/storage/profile/69a83b1c780f0.png","Download")</f>
        <v>0</v>
      </c>
      <c r="L3" t="str">
        <f>HYPERLINK("https://nconnect.nicmar.ac.in/pdf/1086_resume_1772642476.pdf/Y2FyZWVy","View Resume")</f>
        <v>0</v>
      </c>
      <c r="M3" t="s">
        <v>125</v>
      </c>
    </row>
    <row r="4" spans="1:108">
      <c r="A4" t="s">
        <v>126</v>
      </c>
      <c r="B4" t="s">
        <v>127</v>
      </c>
      <c r="C4" t="s">
        <v>110</v>
      </c>
      <c r="D4" t="s">
        <v>128</v>
      </c>
      <c r="E4" t="s">
        <v>121</v>
      </c>
      <c r="F4" t="s">
        <v>122</v>
      </c>
      <c r="G4">
        <v>8888789164</v>
      </c>
      <c r="H4" t="s">
        <v>123</v>
      </c>
      <c r="I4" t="s">
        <v>124</v>
      </c>
      <c r="J4" t="s">
        <v>129</v>
      </c>
      <c r="K4" t="str">
        <f>HYPERLINK("https://nconnect.nicmar.ac.in/storage/profile/69a83b1c780f0.png","Download")</f>
        <v>0</v>
      </c>
      <c r="L4" t="str">
        <f>HYPERLINK("https://nconnect.nicmar.ac.in/pdf/1086_resume_1772642476.pdf/Y2FyZWVy","View Resume")</f>
        <v>0</v>
      </c>
      <c r="M4" t="s">
        <v>125</v>
      </c>
    </row>
    <row r="5" spans="1:108">
      <c r="A5" t="s">
        <v>126</v>
      </c>
      <c r="B5" t="s">
        <v>127</v>
      </c>
      <c r="C5" t="s">
        <v>110</v>
      </c>
      <c r="D5" t="s">
        <v>128</v>
      </c>
      <c r="E5" t="s">
        <v>130</v>
      </c>
      <c r="F5" t="s">
        <v>131</v>
      </c>
      <c r="G5">
        <v>9473400302</v>
      </c>
      <c r="H5" t="s">
        <v>123</v>
      </c>
      <c r="I5" t="s">
        <v>132</v>
      </c>
      <c r="J5" t="s">
        <v>133</v>
      </c>
      <c r="K5" t="str">
        <f>HYPERLINK("https://nconnect.nicmar.ac.in/storage/profile/69a851091a23f.png","Download")</f>
        <v>0</v>
      </c>
      <c r="L5" t="str">
        <f>HYPERLINK("https://nconnect.nicmar.ac.in/pdf/1098_resume_1772643367.pdf/Y2FyZWVy","View Resume")</f>
        <v>0</v>
      </c>
      <c r="M5" t="s">
        <v>134</v>
      </c>
    </row>
    <row r="6" spans="1:108">
      <c r="A6" t="s">
        <v>135</v>
      </c>
      <c r="B6" t="s">
        <v>109</v>
      </c>
      <c r="C6" t="s">
        <v>136</v>
      </c>
      <c r="D6" t="s">
        <v>137</v>
      </c>
      <c r="E6" t="s">
        <v>138</v>
      </c>
      <c r="F6" t="s">
        <v>139</v>
      </c>
      <c r="G6">
        <v>7972703196</v>
      </c>
      <c r="H6" t="s">
        <v>123</v>
      </c>
      <c r="I6" t="s">
        <v>140</v>
      </c>
      <c r="J6" t="s">
        <v>141</v>
      </c>
      <c r="K6" t="s">
        <v>142</v>
      </c>
      <c r="L6" t="str">
        <f>HYPERLINK("https://nconnect.nicmar.ac.in/pdf/1099_resume_1772643215.pdf/Y2FyZWVy","View Resume")</f>
        <v>0</v>
      </c>
      <c r="M6" t="s">
        <v>143</v>
      </c>
    </row>
    <row r="7" spans="1:108">
      <c r="A7" t="s">
        <v>144</v>
      </c>
      <c r="B7" t="s">
        <v>109</v>
      </c>
      <c r="C7" t="s">
        <v>136</v>
      </c>
      <c r="D7" t="s">
        <v>145</v>
      </c>
      <c r="E7" t="s">
        <v>138</v>
      </c>
      <c r="F7" t="s">
        <v>139</v>
      </c>
      <c r="G7">
        <v>7972703196</v>
      </c>
      <c r="H7" t="s">
        <v>123</v>
      </c>
      <c r="I7" t="s">
        <v>140</v>
      </c>
      <c r="J7" t="s">
        <v>146</v>
      </c>
      <c r="K7" t="s">
        <v>142</v>
      </c>
      <c r="L7" t="str">
        <f>HYPERLINK("https://nconnect.nicmar.ac.in/pdf/1099_resume_1772643215.pdf/Y2FyZWVy","View Resume")</f>
        <v>0</v>
      </c>
      <c r="M7" t="s">
        <v>143</v>
      </c>
    </row>
    <row r="8" spans="1:108">
      <c r="A8" t="s">
        <v>147</v>
      </c>
      <c r="B8" t="s">
        <v>109</v>
      </c>
      <c r="C8" t="s">
        <v>136</v>
      </c>
      <c r="D8" t="s">
        <v>148</v>
      </c>
      <c r="E8" t="s">
        <v>138</v>
      </c>
      <c r="F8" t="s">
        <v>139</v>
      </c>
      <c r="G8">
        <v>7972703196</v>
      </c>
      <c r="H8" t="s">
        <v>123</v>
      </c>
      <c r="I8" t="s">
        <v>140</v>
      </c>
      <c r="J8" t="s">
        <v>149</v>
      </c>
      <c r="K8" t="s">
        <v>142</v>
      </c>
      <c r="L8" t="str">
        <f>HYPERLINK("https://nconnect.nicmar.ac.in/pdf/1099_resume_1772643215.pdf/Y2FyZWVy","View Resume")</f>
        <v>0</v>
      </c>
      <c r="M8" t="s">
        <v>143</v>
      </c>
    </row>
    <row r="9" spans="1:108">
      <c r="A9" t="s">
        <v>150</v>
      </c>
      <c r="B9" t="s">
        <v>109</v>
      </c>
      <c r="C9" t="s">
        <v>136</v>
      </c>
      <c r="D9" t="s">
        <v>151</v>
      </c>
      <c r="E9" t="s">
        <v>152</v>
      </c>
      <c r="F9" t="s">
        <v>153</v>
      </c>
      <c r="G9">
        <v>7741831166</v>
      </c>
      <c r="H9" t="s">
        <v>123</v>
      </c>
      <c r="I9" t="s">
        <v>154</v>
      </c>
      <c r="J9" t="s">
        <v>149</v>
      </c>
      <c r="K9" t="s">
        <v>142</v>
      </c>
      <c r="L9" t="str">
        <f>HYPERLINK("https://nconnect.nicmar.ac.in/pdf/1062_resume_1772643162.pdf/Y2FyZWVy","View Resume")</f>
        <v>0</v>
      </c>
      <c r="M9" t="s">
        <v>155</v>
      </c>
    </row>
    <row r="10" spans="1:108">
      <c r="A10" t="s">
        <v>156</v>
      </c>
      <c r="B10" t="s">
        <v>109</v>
      </c>
      <c r="C10" t="s">
        <v>157</v>
      </c>
      <c r="D10" t="s">
        <v>158</v>
      </c>
      <c r="E10" t="s">
        <v>159</v>
      </c>
      <c r="F10" t="s">
        <v>160</v>
      </c>
      <c r="G10">
        <v>9494078164</v>
      </c>
      <c r="H10" t="s">
        <v>123</v>
      </c>
      <c r="I10" t="s">
        <v>161</v>
      </c>
      <c r="J10" t="s">
        <v>162</v>
      </c>
      <c r="K10" t="str">
        <f>HYPERLINK("https://nconnect.nicmar.ac.in/storage/profile/69a851fc5a905.png","Download")</f>
        <v>0</v>
      </c>
      <c r="L10" t="str">
        <f>HYPERLINK("https://nconnect.nicmar.ac.in/pdf/1096_resume_1772643456.pdf/Y2FyZWVy","View Resume")</f>
        <v>0</v>
      </c>
      <c r="M10" t="s">
        <v>163</v>
      </c>
    </row>
    <row r="11" spans="1:108">
      <c r="A11" t="s">
        <v>164</v>
      </c>
      <c r="B11" t="s">
        <v>165</v>
      </c>
      <c r="C11" t="s">
        <v>110</v>
      </c>
      <c r="D11" t="s">
        <v>166</v>
      </c>
      <c r="E11" t="s">
        <v>167</v>
      </c>
      <c r="F11" t="s">
        <v>168</v>
      </c>
      <c r="G11">
        <v>9850757773</v>
      </c>
      <c r="H11" t="s">
        <v>123</v>
      </c>
      <c r="I11" t="s">
        <v>169</v>
      </c>
      <c r="J11" t="s">
        <v>170</v>
      </c>
      <c r="K11" t="s">
        <v>142</v>
      </c>
      <c r="L11" t="str">
        <f>HYPERLINK("https://nconnect.nicmar.ac.in/pdf/1095_resume_1772643985.pdf/Y2FyZWVy","View Resume")</f>
        <v>0</v>
      </c>
      <c r="M11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2026-04-13T12:10:26+05:30</dcterms:created>
  <dcterms:modified xsi:type="dcterms:W3CDTF">2026-04-13T12:10:26+05:30</dcterms:modified>
  <dc:title>Untitled Spreadsheet</dc:title>
  <dc:description/>
  <dc:subject/>
  <cp:keywords/>
  <cp:category/>
</cp:coreProperties>
</file>