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<sst xmlns="http://schemas.openxmlformats.org/spreadsheetml/2006/main" uniqueCount="475">
  <si>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</si>
  <si>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</si>
  <si>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</si>
  <si>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</si>
  <si>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</si>
  <si>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</si>
  <si>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</si>
  <si>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</si>
  <si>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</si>
  <si>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</si>
  <si>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</si>
  <si>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</si>
  <si>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</si>
  <si>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</si>
  <si>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</si>
  <si>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</si>
  <si>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</si>
  <si>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</si>
  <si>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</si>
  <si>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</si>
  <si>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</si>
  <si>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</si>
  <si>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</si>
  <si>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</si>
  <si>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</si>
  <si>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</si>
  <si>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</si>
  <si>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</si>
  <si>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</si>
  <si>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</si>
  <si>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</si>
  <si>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</si>
  <si>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</si>
  <si>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</si>
  <si>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</si>
  <si>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</si>
  <si>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</si>
  <si>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</si>
  <si>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</si>
  <si>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</si>
  <si>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</si>
  <si>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</si>
  <si>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</si>
  <si>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</si>
  <si>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</si>
  <si>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</si>
  <si>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</si>
  <si>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</si>
  <si>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</si>
  <si>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</si>
  <si>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</si>
  <si>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</si>
  <si>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</si>
  <si>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</si>
  <si>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</si>
  <si>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</si>
  <si>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</si>
  <si>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</si>
  <si>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</si>
  <si>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</si>
  <si>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</si>
  <si>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</si>
  <si>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</si>
  <si>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</si>
  <si>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</si>
  <si>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</si>
  <si>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</si>
  <si>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</si>
  <si>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</si>
  <si>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</si>
  <si>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</si>
  <si>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</si>
  <si>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</si>
  <si>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</si>
  <si>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</si>
  <si>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</si>
  <si>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</si>
  <si>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</si>
  <si>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</si>
  <si>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</si>
  <si>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</si>
  <si>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</si>
  <si>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</si>
  <si>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</si>
  <si>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</si>
  <si>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</si>
  <si>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</si>
  <si>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</si>
  <si>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</si>
  <si>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</si>
  <si>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</si>
  <si>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</si>
  <si>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</si>
  <si>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</si>
  <si>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</si>
  <si>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</si>
  <si>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</si>
  <si>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</si>
  <si>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</si>
  <si>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</si>
  <si>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</si>
  <si>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</si>
  <si>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</si>
  <si>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</si>
  <si>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</si>
  <si>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</si>
  <si>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</si>
  <si>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</si>
  <si>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</si>
  <si>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</si>
  <si>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</si>
  <si>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</si>
  <si>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</si>
  <si>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</si>
  <si>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</si>
  <si>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</si>
  <si>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</si>
  <si>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</si>
  <si>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</si>
  <si>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</si>
  <si>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</si>
  <si>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</si>
  <si>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</si>
  <si>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</si>
  <si>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</si>
  <si>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</si>
  <si>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</si>
  <si>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</si>
  <si>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</si>
  <si>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</si>
  <si>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</si>
  <si>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</si>
  <si>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</si>
  <si>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</si>
  <si>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</si>
  <si>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</si>
  <si>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</si>
  <si>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</si>
  <si>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</si>
  <si>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</si>
  <si>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</si>
  <si>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</si>
  <si>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</si>
  <si>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</si>
  <si>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</si>
  <si>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</si>
  <si>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</si>
  <si>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</si>
  <si>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</si>
  <si>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</si>
  <si>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</si>
  <si>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</si>
  <si>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</si>
  <si>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</si>
  <si>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</si>
  <si>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</si>
  <si>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</si>
  <si>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</si>
  <si>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NUP-vacancy-035</t>
  </si>
  <si>
    <t>Assistant Professor</t>
  </si>
  <si>
    <t>NICMAR Business School</t>
  </si>
  <si>
    <t>Financial Management &amp; Accounting</t>
  </si>
  <si>
    <t>Akhilesh Kumar</t>
  </si>
  <si>
    <t>kumarakhilesh411@gmail.com</t>
  </si>
  <si>
    <t>Male</t>
  </si>
  <si>
    <t>20-Feb-1995</t>
  </si>
  <si>
    <t>Single</t>
  </si>
  <si>
    <t>Hindi</t>
  </si>
  <si>
    <t xml:space="preserve">NATHU RAM </t>
  </si>
  <si>
    <t>VILLAGE- TEEKARI KALAN DISTRICT- HATHRAS UTTAR PRADESH 204211</t>
  </si>
  <si>
    <t>Yes</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</si>
  <si>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</si>
  <si>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</si>
  <si>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</si>
  <si>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</si>
  <si>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</si>
  <si>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</si>
  <si>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</si>
  <si>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COMMERCE</t>
  </si>
  <si>
    <t>No</t>
  </si>
  <si>
    <t xml:space="preserve">ALIGARH MUSLIM UNIVERSITY ALIGARH </t>
  </si>
  <si>
    <t xml:space="preserve">FACULTY OF COMMERCE AMU ALIGARH </t>
  </si>
  <si>
    <t>B.COM (HONS.)</t>
  </si>
  <si>
    <t xml:space="preserve">FACULTY OF MANAGEMENT STUDIES AND RESEARCH AMU ALIGARH </t>
  </si>
  <si>
    <t xml:space="preserve">FINANCE </t>
  </si>
  <si>
    <t>MBA</t>
  </si>
  <si>
    <t>FINANCE</t>
  </si>
  <si>
    <t>Completed</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</si>
  <si>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</si>
  <si>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</si>
  <si>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</si>
  <si>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</si>
  <si>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</si>
  <si>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</si>
  <si>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</si>
  <si>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</si>
  <si>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1Y 7M</t>
  </si>
  <si>
    <t>G.L. BAJAJ INSTITUTE OF TECHNOLOGY AND MANAGEMENT</t>
  </si>
  <si>
    <t>Greater Noida</t>
  </si>
  <si>
    <t>Teaching</t>
  </si>
  <si>
    <t>May 2025</t>
  </si>
  <si>
    <t>Present</t>
  </si>
  <si>
    <t>0Y 9M</t>
  </si>
  <si>
    <t xml:space="preserve">MADANAPALLE INSTITUTE OF TECHNOLOGY AND SCIENCE </t>
  </si>
  <si>
    <t>ASSISTANT PROFESSOR</t>
  </si>
  <si>
    <t xml:space="preserve">ANDHRA PRADESH </t>
  </si>
  <si>
    <t>Jul 2024</t>
  </si>
  <si>
    <t>0Y 10M</t>
  </si>
  <si>
    <t>NUP-vacancy-034</t>
  </si>
  <si>
    <t>Associate Professor</t>
  </si>
  <si>
    <t>Subhendu Kumar Pradhan</t>
  </si>
  <si>
    <t>subhamansi@gmail.com</t>
  </si>
  <si>
    <t>16-Jun-1988</t>
  </si>
  <si>
    <t>Married</t>
  </si>
  <si>
    <t xml:space="preserve">Hindi English and Odiya </t>
  </si>
  <si>
    <t>Hadibandhu Pradhan</t>
  </si>
  <si>
    <t>AT/PO-MAREIGAON
VIA-HATADIHI, Dist -Keonjhar, Pin-758083</t>
  </si>
  <si>
    <t>Panachayat High School Mareigaon</t>
  </si>
  <si>
    <t>BSE Odisha</t>
  </si>
  <si>
    <t>all</t>
  </si>
  <si>
    <t>Bhadrak Junior College Bhadrak</t>
  </si>
  <si>
    <t xml:space="preserve">CHSE Odisha </t>
  </si>
  <si>
    <t>Commerce</t>
  </si>
  <si>
    <t>Fakir Mohan University</t>
  </si>
  <si>
    <t xml:space="preserve">Bhadrak Autonomous College </t>
  </si>
  <si>
    <t>Finance and Accounting</t>
  </si>
  <si>
    <t>B.Com</t>
  </si>
  <si>
    <t>Berhampur University</t>
  </si>
  <si>
    <t>Berhampur University Odiah</t>
  </si>
  <si>
    <t>Finance and Control</t>
  </si>
  <si>
    <t>Pondicherry University</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</si>
  <si>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</si>
  <si>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</si>
  <si>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</si>
  <si>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</si>
  <si>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</si>
  <si>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</si>
  <si>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</si>
  <si>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</si>
  <si>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NA</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</si>
  <si>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</si>
  <si>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</si>
  <si>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</si>
  <si>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</si>
  <si>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8Y 9M</t>
  </si>
  <si>
    <t>Department of Higher Education Government of Odisha</t>
  </si>
  <si>
    <t xml:space="preserve">Assistant Professor </t>
  </si>
  <si>
    <t xml:space="preserve">Paralekhemundi, gajapati district </t>
  </si>
  <si>
    <t>Feb 2024</t>
  </si>
  <si>
    <t>2Y 0M</t>
  </si>
  <si>
    <t xml:space="preserve">Shree Chaitanya Institute of Technological Sciences </t>
  </si>
  <si>
    <t>Karimnagar</t>
  </si>
  <si>
    <t>Jan 2017</t>
  </si>
  <si>
    <t>Jan 2018</t>
  </si>
  <si>
    <t>0Y 11M</t>
  </si>
  <si>
    <t xml:space="preserve">IIT Indore </t>
  </si>
  <si>
    <t>Post doctoral Fellow (PDF)</t>
  </si>
  <si>
    <t>Indore</t>
  </si>
  <si>
    <t>Feb 2018</t>
  </si>
  <si>
    <t>Jul 2018</t>
  </si>
  <si>
    <t>0Y 5M</t>
  </si>
  <si>
    <t>Ajeenkya DY Patil University</t>
  </si>
  <si>
    <t>Pune</t>
  </si>
  <si>
    <t>Aug 2018</t>
  </si>
  <si>
    <t>Feb 2020</t>
  </si>
  <si>
    <t>1Y 5M</t>
  </si>
  <si>
    <t>AMity University Mumbai</t>
  </si>
  <si>
    <t>Mumbai</t>
  </si>
  <si>
    <t>Jun 2021</t>
  </si>
  <si>
    <t>1Y 3M</t>
  </si>
  <si>
    <t>NUP-vacancy-033</t>
  </si>
  <si>
    <t>Operations Management And Business Statistics</t>
  </si>
  <si>
    <t>Raghunandan  Rajeshkumar Shrivas</t>
  </si>
  <si>
    <t>raghunandanshrivas1911@gmail.com</t>
  </si>
  <si>
    <t>10-Feb-1996</t>
  </si>
  <si>
    <t>English, Hindi,Marathi</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</si>
  <si>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</si>
  <si>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</si>
  <si>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</si>
  <si>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</si>
  <si>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</si>
  <si>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</si>
  <si>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</si>
  <si>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</si>
  <si>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Indira Gandhi National Open University</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</si>
  <si>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</si>
  <si>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</si>
  <si>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</si>
  <si>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</si>
  <si>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</si>
  <si>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</si>
  <si>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Master of Business Administration</t>
  </si>
  <si>
    <t>Nagpur Regional Center</t>
  </si>
  <si>
    <t>Organisational Theory and Behaviour,Research Methodology and Statistical Analysis,Accounting for Financial Decisons,Marketing Management,Financial Management</t>
  </si>
  <si>
    <t>Total Quality Management Operations Management</t>
  </si>
  <si>
    <t>Ongoing</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</si>
  <si>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</si>
  <si>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</si>
  <si>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</si>
  <si>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</si>
  <si>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</si>
  <si>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</si>
  <si>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</si>
  <si>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</si>
  <si>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</si>
  <si>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</si>
  <si>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6Y 5M</t>
  </si>
  <si>
    <t>Rainbow Financial Services</t>
  </si>
  <si>
    <t>Relationship Manager</t>
  </si>
  <si>
    <t>Amravati</t>
  </si>
  <si>
    <t>Industry</t>
  </si>
  <si>
    <t>Aug 2016</t>
  </si>
  <si>
    <t>1Y 11M</t>
  </si>
  <si>
    <t>Smt Kesharbai Lahoti Mahavidyalaya Amravati</t>
  </si>
  <si>
    <t>Sep 2021</t>
  </si>
  <si>
    <t>Jan 2023</t>
  </si>
  <si>
    <t>1Y 4M</t>
  </si>
  <si>
    <t>G  H Raisoni University, Amravati</t>
  </si>
  <si>
    <t>1Y 1M</t>
  </si>
  <si>
    <t>Sri Balaji University, Pune</t>
  </si>
  <si>
    <t>NUP-vacancy-002</t>
  </si>
  <si>
    <t xml:space="preserve">Professor Of Practice </t>
  </si>
  <si>
    <t>School of Construction</t>
  </si>
  <si>
    <t>Construction Technology &amp; Management</t>
  </si>
  <si>
    <t>Soundarya Priya M G</t>
  </si>
  <si>
    <t>soundaryapriya98@gmail.com</t>
  </si>
  <si>
    <t>Female</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</si>
  <si>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</si>
  <si>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</si>
  <si>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</si>
  <si>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</si>
  <si>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</si>
  <si>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</si>
  <si>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</si>
  <si>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</si>
  <si>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</si>
  <si>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</si>
  <si>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Anna University</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</si>
  <si>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</si>
  <si>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</si>
  <si>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</si>
  <si>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</si>
  <si>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</si>
  <si>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Construction Engineering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</si>
  <si>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</si>
  <si>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</si>
  <si>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</si>
  <si>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</si>
  <si>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</si>
  <si>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</si>
  <si>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</si>
  <si>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</si>
  <si>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</si>
  <si>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</si>
  <si>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</si>
  <si>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</si>
  <si>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</si>
  <si>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</si>
  <si>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3Y 5M</t>
  </si>
  <si>
    <t>SRM Institute of Science and Technology, Kattankulathur</t>
  </si>
  <si>
    <t>Teaching Assistant</t>
  </si>
  <si>
    <t>Chengalpattu</t>
  </si>
  <si>
    <t>Jul 2021</t>
  </si>
  <si>
    <t>Aug 2024</t>
  </si>
  <si>
    <t>3Y 1M</t>
  </si>
  <si>
    <t>Madras Institute of Occupational Health and Safety Private Limited (MIOSH), Chennai</t>
  </si>
  <si>
    <t>Senior EHS Consultant</t>
  </si>
  <si>
    <t>CHENNAI</t>
  </si>
  <si>
    <t>Nov 2025</t>
  </si>
  <si>
    <t>0Y 4M</t>
  </si>
  <si>
    <t>NUP-vacancy-001</t>
  </si>
  <si>
    <t>02-Mar-26 12:30 AM</t>
  </si>
  <si>
    <t>NUP-vacancy-043</t>
  </si>
  <si>
    <t>Professor Of Practice</t>
  </si>
  <si>
    <t>Transportation Management</t>
  </si>
  <si>
    <t>Saurabh Upadhyay</t>
  </si>
  <si>
    <t>updhy.saurabh@gmail.com</t>
  </si>
  <si>
    <t>16-Oct-1990</t>
  </si>
  <si>
    <t xml:space="preserve">Hindi,English </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</si>
  <si>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</si>
  <si>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</si>
  <si>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</si>
  <si>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</si>
  <si>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</si>
  <si>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</si>
  <si>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</si>
  <si>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</si>
  <si>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</si>
  <si>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Civil Engineering</t>
  </si>
  <si>
    <t>Indian Institute of Technology Roorkee</t>
  </si>
  <si>
    <t>Transportation Engineering</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</si>
  <si>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</si>
  <si>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</si>
  <si>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</si>
  <si>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</si>
  <si>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</si>
  <si>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</si>
  <si>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</si>
  <si>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</si>
  <si>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</si>
  <si>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</si>
  <si>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No Uploaded</t>
  </si>
  <si>
    <t>7Y 2M</t>
  </si>
  <si>
    <t>United College of Engineering and Research</t>
  </si>
  <si>
    <t>Lecturer</t>
  </si>
  <si>
    <t>Prayagraj</t>
  </si>
  <si>
    <t>Aug 2013</t>
  </si>
  <si>
    <t>Jul 2015</t>
  </si>
  <si>
    <t>1Y 10M</t>
  </si>
  <si>
    <t>Sandip University, Nashik</t>
  </si>
  <si>
    <t>Nashik</t>
  </si>
  <si>
    <t>Sep 2017</t>
  </si>
  <si>
    <t>Research Associate</t>
  </si>
  <si>
    <t>Roorkee</t>
  </si>
  <si>
    <t>2Y 11M</t>
  </si>
  <si>
    <t>NIT Goa</t>
  </si>
  <si>
    <t>GOA</t>
  </si>
  <si>
    <t>Jun 2025</t>
  </si>
  <si>
    <t>Aug 2025</t>
  </si>
  <si>
    <t>0Y 6M</t>
  </si>
  <si>
    <t>NUP-vacancy-003</t>
  </si>
  <si>
    <t>Construction Project Planning &amp; Scheduling</t>
  </si>
  <si>
    <t>02-Mar-26 12:34 AM</t>
  </si>
  <si>
    <t>NUP-vacancy-030</t>
  </si>
  <si>
    <t>School of Real Estate &amp; Facilities Management</t>
  </si>
  <si>
    <t>Urban Infrastructure, PPP &amp; Transport</t>
  </si>
  <si>
    <t>02-Mar-26 12:35 AM</t>
  </si>
  <si>
    <t>NUP-vacancy-013</t>
  </si>
  <si>
    <t>School of Architecture and Planning</t>
  </si>
  <si>
    <t>Transportation Planning</t>
  </si>
  <si>
    <t>02-Mar-26 12:37 AM</t>
  </si>
  <si>
    <t>Pradeep Kumar Behera</t>
  </si>
  <si>
    <t>pradeepbhr@gmail.com</t>
  </si>
  <si>
    <t>01-Jun-1984</t>
  </si>
  <si>
    <t>Hindi,English</t>
  </si>
  <si>
    <t>Trinath Behera</t>
  </si>
  <si>
    <t xml:space="preserve">Flat No - 602, Jagannath Height, Behind Lenskart, Dnyaneshwar Nagar road, Pathardi Phata, Nashik, PIN – 422009, Maharashtra </t>
  </si>
  <si>
    <t>Brundaban Vidyapeetha Hinjilicut</t>
  </si>
  <si>
    <t>Science,Social science, Mathematics,Hindi, Odia</t>
  </si>
  <si>
    <t>Science College Hinjilicut</t>
  </si>
  <si>
    <t>CHSE Odisha</t>
  </si>
  <si>
    <t>Physics,Chemistry</t>
  </si>
  <si>
    <t>Uktal University Odisha</t>
  </si>
  <si>
    <t>Institute of Textile Technology Choudwar, Cuttack</t>
  </si>
  <si>
    <t>Textile Technology</t>
  </si>
  <si>
    <t>B.Tech.</t>
  </si>
  <si>
    <t>IIT (ISM) Dhanbad</t>
  </si>
  <si>
    <t>Industrial Engineering &amp; Management</t>
  </si>
  <si>
    <t>M.Tech.</t>
  </si>
  <si>
    <t>Management</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</si>
  <si>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</si>
  <si>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</si>
  <si>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</si>
  <si>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</si>
  <si>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</si>
  <si>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</si>
  <si>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 4</t>
  </si>
  <si>
    <t>Faculty Coordinator for Center for Career Development</t>
  </si>
  <si>
    <t>FDP - 05</t>
  </si>
  <si>
    <t>Six Sigma Green Belt</t>
  </si>
  <si>
    <t>02-Mar-26 02:23 AM</t>
  </si>
  <si>
    <t>11Y 6M</t>
  </si>
  <si>
    <t>National Institute of Technology Agartala</t>
  </si>
  <si>
    <t>Agartala</t>
  </si>
  <si>
    <t>Jul 2014</t>
  </si>
  <si>
    <t>Jun 2018</t>
  </si>
  <si>
    <t>3Y 11M</t>
  </si>
  <si>
    <t>Navrachana University Vadodara</t>
  </si>
  <si>
    <t>Vadodara</t>
  </si>
  <si>
    <t>Nov 2024</t>
  </si>
  <si>
    <t>6Y 4M</t>
  </si>
  <si>
    <t>Symbiosis Institute of Operations Management Nashik</t>
  </si>
  <si>
    <t>Assistant Professor (Sr.)</t>
  </si>
  <si>
    <t>Dec 2024</t>
  </si>
  <si>
    <t>1Y 2M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</si>
</sst>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9152013504</v>
      </c>
      <c r="H2" t="s">
        <v>164</v>
      </c>
      <c r="I2" t="s">
        <v>165</v>
      </c>
      <c r="J2" t="s">
        <v>166</v>
      </c>
      <c r="K2" t="s">
        <v>167</v>
      </c>
      <c r="L2" t="s">
        <v>168</v>
      </c>
      <c r="M2" t="s">
        <v>169</v>
      </c>
      <c r="N2" t="s">
        <v>170</v>
      </c>
      <c r="O2" t="s">
        <v>171</v>
      </c>
      <c r="P2" t="s">
        <v>172</v>
      </c>
      <c r="AI2" t="s">
        <v>173</v>
      </c>
      <c r="AJ2" t="s">
        <v>174</v>
      </c>
      <c r="AK2" t="s">
        <v>175</v>
      </c>
      <c r="AL2">
        <v>69.6</v>
      </c>
      <c r="AN2">
        <v>2009</v>
      </c>
      <c r="AO2" t="s">
        <v>170</v>
      </c>
      <c r="AP2" t="s">
        <v>176</v>
      </c>
      <c r="AQ2" t="s">
        <v>177</v>
      </c>
      <c r="AR2" t="s">
        <v>178</v>
      </c>
      <c r="AS2">
        <v>86.4</v>
      </c>
      <c r="AU2">
        <v>2011</v>
      </c>
      <c r="AV2" t="s">
        <v>179</v>
      </c>
      <c r="BC2" t="s">
        <v>170</v>
      </c>
      <c r="BD2" t="s">
        <v>180</v>
      </c>
      <c r="BE2" t="s">
        <v>181</v>
      </c>
      <c r="BF2" t="s">
        <v>178</v>
      </c>
      <c r="BG2">
        <v>67.89</v>
      </c>
      <c r="BI2">
        <v>2014</v>
      </c>
      <c r="BJ2">
        <v>19</v>
      </c>
      <c r="BK2" t="s">
        <v>182</v>
      </c>
      <c r="BL2">
        <v>52</v>
      </c>
      <c r="BN2" t="s">
        <v>170</v>
      </c>
      <c r="BO2" t="s">
        <v>180</v>
      </c>
      <c r="BP2" t="s">
        <v>183</v>
      </c>
      <c r="BQ2" t="s">
        <v>184</v>
      </c>
      <c r="BR2">
        <v>66.7</v>
      </c>
      <c r="BS2">
        <v>6.67</v>
      </c>
      <c r="BT2">
        <v>2017</v>
      </c>
      <c r="BU2">
        <v>31</v>
      </c>
      <c r="BV2" t="s">
        <v>185</v>
      </c>
      <c r="BW2">
        <v>23</v>
      </c>
      <c r="BY2" t="s">
        <v>179</v>
      </c>
      <c r="CF2" t="s">
        <v>170</v>
      </c>
      <c r="CG2" t="s">
        <v>186</v>
      </c>
      <c r="CH2" t="s">
        <v>180</v>
      </c>
      <c r="CI2" t="s">
        <v>187</v>
      </c>
      <c r="CJ2">
        <v>2024</v>
      </c>
      <c r="CL2" t="s">
        <v>170</v>
      </c>
      <c r="CM2" t="s">
        <v>188</v>
      </c>
      <c r="CN2" t="s">
        <v>170</v>
      </c>
      <c r="CO2" t="s">
        <v>189</v>
      </c>
      <c r="CP2" t="s">
        <v>190</v>
      </c>
      <c r="CQ2" t="s">
        <v>170</v>
      </c>
      <c r="CR2">
        <v>0</v>
      </c>
      <c r="CS2">
        <v>1</v>
      </c>
      <c r="CT2">
        <v>12</v>
      </c>
      <c r="CU2" t="s">
        <v>191</v>
      </c>
      <c r="CV2" t="s">
        <v>179</v>
      </c>
      <c r="CZ2" t="s">
        <v>179</v>
      </c>
      <c r="DB2" t="s">
        <v>192</v>
      </c>
      <c r="DC2" t="s">
        <v>193</v>
      </c>
      <c r="DD2" t="s">
        <v>179</v>
      </c>
      <c r="DF2" t="s">
        <v>170</v>
      </c>
      <c r="DG2">
        <v>3</v>
      </c>
      <c r="DH2">
        <v>1</v>
      </c>
      <c r="DI2">
        <v>1</v>
      </c>
      <c r="DJ2">
        <v>4</v>
      </c>
      <c r="DK2">
        <v>6</v>
      </c>
      <c r="DL2" t="s">
        <v>170</v>
      </c>
      <c r="DM2" t="s">
        <v>194</v>
      </c>
      <c r="DN2" t="s">
        <v>179</v>
      </c>
      <c r="DP2" t="s">
        <v>195</v>
      </c>
      <c r="DQ2" t="str">
        <f>HYPERLINK("https://nconnect.nicmar.ac.in/storage/profile/69a3adbedca34.png","Download")</f>
        <v>0</v>
      </c>
      <c r="DR2" t="str">
        <f>HYPERLINK("https://nconnect.nicmar.ac.in/pdf/832_resume_1772388377.pdf/Y2FyZWVy","View Resume")</f>
        <v>0</v>
      </c>
      <c r="DS2" t="s">
        <v>196</v>
      </c>
      <c r="DT2" t="s">
        <v>197</v>
      </c>
      <c r="DU2" t="s">
        <v>159</v>
      </c>
      <c r="DV2" t="s">
        <v>198</v>
      </c>
      <c r="DW2" t="s">
        <v>199</v>
      </c>
      <c r="DX2" t="s">
        <v>200</v>
      </c>
      <c r="DY2" t="s">
        <v>201</v>
      </c>
      <c r="DZ2" t="s">
        <v>202</v>
      </c>
      <c r="EA2" t="s">
        <v>203</v>
      </c>
      <c r="EB2" t="s">
        <v>204</v>
      </c>
      <c r="EC2" t="s">
        <v>205</v>
      </c>
      <c r="ED2" t="s">
        <v>199</v>
      </c>
      <c r="EE2" t="s">
        <v>206</v>
      </c>
      <c r="EF2" t="s">
        <v>200</v>
      </c>
      <c r="EG2" t="s">
        <v>207</v>
      </c>
    </row>
    <row r="3" spans="1:158">
      <c r="A3" t="s">
        <v>208</v>
      </c>
      <c r="B3" t="s">
        <v>209</v>
      </c>
      <c r="C3" t="s">
        <v>160</v>
      </c>
      <c r="D3" t="s">
        <v>161</v>
      </c>
      <c r="E3" t="s">
        <v>210</v>
      </c>
      <c r="F3" t="s">
        <v>211</v>
      </c>
      <c r="G3">
        <v>9937588823</v>
      </c>
      <c r="H3" t="s">
        <v>164</v>
      </c>
      <c r="I3" t="s">
        <v>212</v>
      </c>
      <c r="J3" t="s">
        <v>213</v>
      </c>
      <c r="K3" t="s">
        <v>214</v>
      </c>
      <c r="L3" t="s">
        <v>215</v>
      </c>
      <c r="M3" t="s">
        <v>216</v>
      </c>
      <c r="N3" t="s">
        <v>179</v>
      </c>
      <c r="AI3" t="s">
        <v>217</v>
      </c>
      <c r="AJ3" t="s">
        <v>218</v>
      </c>
      <c r="AK3" t="s">
        <v>219</v>
      </c>
      <c r="AL3">
        <v>58</v>
      </c>
      <c r="AN3">
        <v>2003</v>
      </c>
      <c r="AO3" t="s">
        <v>170</v>
      </c>
      <c r="AP3" t="s">
        <v>220</v>
      </c>
      <c r="AQ3" t="s">
        <v>221</v>
      </c>
      <c r="AR3" t="s">
        <v>222</v>
      </c>
      <c r="AS3">
        <v>51.1</v>
      </c>
      <c r="AU3">
        <v>2005</v>
      </c>
      <c r="AV3" t="s">
        <v>179</v>
      </c>
      <c r="BC3" t="s">
        <v>170</v>
      </c>
      <c r="BD3" t="s">
        <v>223</v>
      </c>
      <c r="BE3" t="s">
        <v>224</v>
      </c>
      <c r="BF3" t="s">
        <v>225</v>
      </c>
      <c r="BG3">
        <v>68</v>
      </c>
      <c r="BI3">
        <v>2008</v>
      </c>
      <c r="BJ3">
        <v>19</v>
      </c>
      <c r="BK3" t="s">
        <v>226</v>
      </c>
      <c r="BL3">
        <v>23</v>
      </c>
      <c r="BN3" t="s">
        <v>170</v>
      </c>
      <c r="BO3" t="s">
        <v>227</v>
      </c>
      <c r="BP3" t="s">
        <v>228</v>
      </c>
      <c r="BQ3" t="s">
        <v>229</v>
      </c>
      <c r="BR3">
        <v>70.25</v>
      </c>
      <c r="BT3">
        <v>2010</v>
      </c>
      <c r="BU3">
        <v>28</v>
      </c>
      <c r="BW3">
        <v>23</v>
      </c>
      <c r="BY3" t="s">
        <v>170</v>
      </c>
      <c r="BZ3" t="s">
        <v>230</v>
      </c>
      <c r="CA3" t="s">
        <v>230</v>
      </c>
      <c r="CB3" t="s">
        <v>231</v>
      </c>
      <c r="CC3">
        <v>7.92</v>
      </c>
      <c r="CE3">
        <v>2011</v>
      </c>
      <c r="CF3" t="s">
        <v>170</v>
      </c>
      <c r="CG3" t="s">
        <v>232</v>
      </c>
      <c r="CH3" t="s">
        <v>230</v>
      </c>
      <c r="CI3" t="s">
        <v>187</v>
      </c>
      <c r="CJ3">
        <v>2016</v>
      </c>
      <c r="CL3" t="s">
        <v>179</v>
      </c>
      <c r="CN3" t="s">
        <v>179</v>
      </c>
      <c r="CP3" t="s">
        <v>233</v>
      </c>
      <c r="CQ3" t="s">
        <v>170</v>
      </c>
      <c r="CR3">
        <v>10</v>
      </c>
      <c r="CS3">
        <v>10</v>
      </c>
      <c r="CT3">
        <v>10</v>
      </c>
      <c r="CU3" t="s">
        <v>234</v>
      </c>
      <c r="CV3" t="s">
        <v>179</v>
      </c>
      <c r="CZ3" t="s">
        <v>170</v>
      </c>
      <c r="DA3" t="s">
        <v>235</v>
      </c>
      <c r="DB3" t="s">
        <v>236</v>
      </c>
      <c r="DC3" t="s">
        <v>237</v>
      </c>
      <c r="DD3" t="s">
        <v>170</v>
      </c>
      <c r="DE3" t="s">
        <v>238</v>
      </c>
      <c r="DF3" t="s">
        <v>170</v>
      </c>
      <c r="DG3">
        <v>5</v>
      </c>
      <c r="DH3" t="s">
        <v>239</v>
      </c>
      <c r="DI3">
        <v>8</v>
      </c>
      <c r="DJ3" t="s">
        <v>240</v>
      </c>
      <c r="DK3">
        <v>10</v>
      </c>
      <c r="DL3" t="s">
        <v>170</v>
      </c>
      <c r="DM3" t="s">
        <v>241</v>
      </c>
      <c r="DN3" t="s">
        <v>170</v>
      </c>
      <c r="DO3" t="s">
        <v>242</v>
      </c>
      <c r="DP3" t="s">
        <v>243</v>
      </c>
      <c r="DQ3" t="str">
        <f>HYPERLINK("https://nconnect.nicmar.ac.in/storage/profile/69a4889373593.png","Download")</f>
        <v>0</v>
      </c>
      <c r="DR3" t="str">
        <f>HYPERLINK("https://nconnect.nicmar.ac.in/pdf/808_resume_1772390319.pdf/Y2FyZWVy","View Resume")</f>
        <v>0</v>
      </c>
      <c r="DS3" t="s">
        <v>244</v>
      </c>
      <c r="DT3" t="s">
        <v>245</v>
      </c>
      <c r="DU3" t="s">
        <v>246</v>
      </c>
      <c r="DV3" t="s">
        <v>247</v>
      </c>
      <c r="DW3" t="s">
        <v>199</v>
      </c>
      <c r="DX3" t="s">
        <v>248</v>
      </c>
      <c r="DY3" t="s">
        <v>201</v>
      </c>
      <c r="DZ3" t="s">
        <v>249</v>
      </c>
      <c r="EA3" t="s">
        <v>250</v>
      </c>
      <c r="EB3" t="s">
        <v>246</v>
      </c>
      <c r="EC3" t="s">
        <v>251</v>
      </c>
      <c r="ED3" t="s">
        <v>199</v>
      </c>
      <c r="EE3" t="s">
        <v>252</v>
      </c>
      <c r="EF3" t="s">
        <v>253</v>
      </c>
      <c r="EG3" t="s">
        <v>254</v>
      </c>
      <c r="EH3" t="s">
        <v>255</v>
      </c>
      <c r="EI3" t="s">
        <v>256</v>
      </c>
      <c r="EJ3" t="s">
        <v>257</v>
      </c>
      <c r="EK3" t="s">
        <v>199</v>
      </c>
      <c r="EL3" t="s">
        <v>258</v>
      </c>
      <c r="EM3" t="s">
        <v>259</v>
      </c>
      <c r="EN3" t="s">
        <v>260</v>
      </c>
      <c r="EO3" t="s">
        <v>261</v>
      </c>
      <c r="EP3" t="s">
        <v>246</v>
      </c>
      <c r="EQ3" t="s">
        <v>262</v>
      </c>
      <c r="ER3" t="s">
        <v>199</v>
      </c>
      <c r="ES3" t="s">
        <v>263</v>
      </c>
      <c r="ET3" t="s">
        <v>264</v>
      </c>
      <c r="EU3" t="s">
        <v>265</v>
      </c>
      <c r="EV3" t="s">
        <v>266</v>
      </c>
      <c r="EW3" t="s">
        <v>246</v>
      </c>
      <c r="EX3" t="s">
        <v>267</v>
      </c>
      <c r="EY3" t="s">
        <v>199</v>
      </c>
      <c r="EZ3" t="s">
        <v>264</v>
      </c>
      <c r="FA3" t="s">
        <v>268</v>
      </c>
      <c r="FB3" t="s">
        <v>269</v>
      </c>
    </row>
    <row r="4" spans="1:158">
      <c r="A4" t="s">
        <v>270</v>
      </c>
      <c r="B4" t="s">
        <v>159</v>
      </c>
      <c r="C4" t="s">
        <v>160</v>
      </c>
      <c r="D4" t="s">
        <v>271</v>
      </c>
      <c r="E4" t="s">
        <v>272</v>
      </c>
      <c r="F4" t="s">
        <v>273</v>
      </c>
      <c r="G4">
        <v>9834270627</v>
      </c>
      <c r="H4" t="s">
        <v>164</v>
      </c>
      <c r="I4" t="s">
        <v>274</v>
      </c>
      <c r="J4" t="s">
        <v>213</v>
      </c>
      <c r="K4" t="s">
        <v>275</v>
      </c>
      <c r="L4" t="s">
        <v>276</v>
      </c>
      <c r="M4" t="s">
        <v>277</v>
      </c>
      <c r="N4" t="s">
        <v>179</v>
      </c>
      <c r="AI4" t="s">
        <v>278</v>
      </c>
      <c r="AJ4" t="s">
        <v>279</v>
      </c>
      <c r="AK4" t="s">
        <v>280</v>
      </c>
      <c r="AL4">
        <v>84.6</v>
      </c>
      <c r="AN4">
        <v>2011</v>
      </c>
      <c r="AO4" t="s">
        <v>170</v>
      </c>
      <c r="AP4" t="s">
        <v>281</v>
      </c>
      <c r="AQ4" t="s">
        <v>279</v>
      </c>
      <c r="AR4" t="s">
        <v>282</v>
      </c>
      <c r="AS4">
        <v>71.5</v>
      </c>
      <c r="AU4">
        <v>2013</v>
      </c>
      <c r="AV4" t="s">
        <v>170</v>
      </c>
      <c r="AW4" t="s">
        <v>283</v>
      </c>
      <c r="AX4" t="s">
        <v>284</v>
      </c>
      <c r="AY4" t="s">
        <v>285</v>
      </c>
      <c r="AZ4">
        <v>60</v>
      </c>
      <c r="BB4">
        <v>2021</v>
      </c>
      <c r="BC4" t="s">
        <v>170</v>
      </c>
      <c r="BD4" t="s">
        <v>286</v>
      </c>
      <c r="BE4" t="s">
        <v>287</v>
      </c>
      <c r="BF4" t="s">
        <v>288</v>
      </c>
      <c r="BG4">
        <v>64.05</v>
      </c>
      <c r="BI4">
        <v>2016</v>
      </c>
      <c r="BJ4">
        <v>19</v>
      </c>
      <c r="BK4" t="s">
        <v>226</v>
      </c>
      <c r="BL4">
        <v>24</v>
      </c>
      <c r="BN4" t="s">
        <v>170</v>
      </c>
      <c r="BO4" t="s">
        <v>286</v>
      </c>
      <c r="BP4" t="s">
        <v>289</v>
      </c>
      <c r="BQ4" t="s">
        <v>290</v>
      </c>
      <c r="BR4">
        <v>71.0</v>
      </c>
      <c r="BS4">
        <v>7.91</v>
      </c>
      <c r="BT4">
        <v>2020</v>
      </c>
      <c r="BU4">
        <v>31</v>
      </c>
      <c r="BV4" t="s">
        <v>291</v>
      </c>
      <c r="BW4">
        <v>23</v>
      </c>
      <c r="BY4" t="s">
        <v>170</v>
      </c>
      <c r="BZ4" t="s">
        <v>284</v>
      </c>
      <c r="CA4" t="s">
        <v>292</v>
      </c>
      <c r="CB4" t="s">
        <v>293</v>
      </c>
      <c r="CC4">
        <v>63.58</v>
      </c>
      <c r="CE4">
        <v>2023</v>
      </c>
      <c r="CF4" t="s">
        <v>170</v>
      </c>
      <c r="CG4" t="s">
        <v>294</v>
      </c>
      <c r="CH4" t="s">
        <v>286</v>
      </c>
      <c r="CI4" t="s">
        <v>295</v>
      </c>
      <c r="CK4" t="s">
        <v>170</v>
      </c>
      <c r="CL4" t="s">
        <v>170</v>
      </c>
      <c r="CM4" t="s">
        <v>296</v>
      </c>
      <c r="CN4" t="s">
        <v>170</v>
      </c>
      <c r="CO4" t="s">
        <v>297</v>
      </c>
      <c r="CP4" t="s">
        <v>298</v>
      </c>
      <c r="CQ4" t="s">
        <v>170</v>
      </c>
      <c r="CR4">
        <v>0</v>
      </c>
      <c r="CS4">
        <v>0</v>
      </c>
      <c r="CT4">
        <v>3</v>
      </c>
      <c r="CU4" t="s">
        <v>299</v>
      </c>
      <c r="CV4" t="s">
        <v>179</v>
      </c>
      <c r="CZ4" t="s">
        <v>179</v>
      </c>
      <c r="DB4" t="s">
        <v>300</v>
      </c>
      <c r="DC4" t="s">
        <v>301</v>
      </c>
      <c r="DD4" t="s">
        <v>170</v>
      </c>
      <c r="DE4" t="s">
        <v>302</v>
      </c>
      <c r="DF4" t="s">
        <v>170</v>
      </c>
      <c r="DG4">
        <v>1</v>
      </c>
      <c r="DH4">
        <v>0</v>
      </c>
      <c r="DI4">
        <v>0</v>
      </c>
      <c r="DJ4" t="s">
        <v>303</v>
      </c>
      <c r="DK4">
        <v>8</v>
      </c>
      <c r="DL4" t="s">
        <v>170</v>
      </c>
      <c r="DM4" t="s">
        <v>304</v>
      </c>
      <c r="DN4" t="s">
        <v>179</v>
      </c>
      <c r="DP4" t="s">
        <v>305</v>
      </c>
      <c r="DQ4" t="str">
        <f>HYPERLINK("https://nconnect.nicmar.ac.in/storage/profile/69a4386b0e686.png","Download")</f>
        <v>0</v>
      </c>
      <c r="DR4" t="str">
        <f>HYPERLINK("https://nconnect.nicmar.ac.in/pdf/828_resume_1772391240.pdf/Y2FyZWVy","View Resume")</f>
        <v>0</v>
      </c>
      <c r="DS4" t="s">
        <v>306</v>
      </c>
      <c r="DT4" t="s">
        <v>307</v>
      </c>
      <c r="DU4" t="s">
        <v>308</v>
      </c>
      <c r="DV4" t="s">
        <v>309</v>
      </c>
      <c r="DW4" t="s">
        <v>310</v>
      </c>
      <c r="DX4" t="s">
        <v>311</v>
      </c>
      <c r="DY4" t="s">
        <v>259</v>
      </c>
      <c r="DZ4" t="s">
        <v>312</v>
      </c>
      <c r="EA4" t="s">
        <v>313</v>
      </c>
      <c r="EB4" t="s">
        <v>159</v>
      </c>
      <c r="EC4" t="s">
        <v>309</v>
      </c>
      <c r="ED4" t="s">
        <v>199</v>
      </c>
      <c r="EE4" t="s">
        <v>314</v>
      </c>
      <c r="EF4" t="s">
        <v>315</v>
      </c>
      <c r="EG4" t="s">
        <v>316</v>
      </c>
      <c r="EH4" t="s">
        <v>317</v>
      </c>
      <c r="EI4" t="s">
        <v>159</v>
      </c>
      <c r="EJ4" t="s">
        <v>309</v>
      </c>
      <c r="EK4" t="s">
        <v>199</v>
      </c>
      <c r="EL4" t="s">
        <v>315</v>
      </c>
      <c r="EM4" t="s">
        <v>248</v>
      </c>
      <c r="EN4" t="s">
        <v>318</v>
      </c>
      <c r="EO4" t="s">
        <v>319</v>
      </c>
      <c r="EP4" t="s">
        <v>159</v>
      </c>
      <c r="EQ4" t="s">
        <v>262</v>
      </c>
      <c r="ER4" t="s">
        <v>199</v>
      </c>
      <c r="ES4" t="s">
        <v>248</v>
      </c>
      <c r="ET4" t="s">
        <v>201</v>
      </c>
      <c r="EU4" t="s">
        <v>249</v>
      </c>
    </row>
    <row r="5" spans="1:158">
      <c r="A5" t="s">
        <v>320</v>
      </c>
      <c r="B5" t="s">
        <v>321</v>
      </c>
      <c r="C5" t="s">
        <v>322</v>
      </c>
      <c r="D5" t="s">
        <v>323</v>
      </c>
      <c r="E5" t="s">
        <v>324</v>
      </c>
      <c r="F5" t="s">
        <v>325</v>
      </c>
      <c r="G5">
        <v>9600967406</v>
      </c>
      <c r="H5" t="s">
        <v>326</v>
      </c>
      <c r="I5" t="s">
        <v>327</v>
      </c>
      <c r="J5" t="s">
        <v>213</v>
      </c>
      <c r="K5" t="s">
        <v>328</v>
      </c>
      <c r="L5" t="s">
        <v>329</v>
      </c>
      <c r="M5" t="s">
        <v>330</v>
      </c>
      <c r="N5" t="s">
        <v>179</v>
      </c>
      <c r="AI5" t="s">
        <v>331</v>
      </c>
      <c r="AJ5" t="s">
        <v>332</v>
      </c>
      <c r="AK5" t="s">
        <v>333</v>
      </c>
      <c r="AL5">
        <v>72.83</v>
      </c>
      <c r="AN5">
        <v>2013</v>
      </c>
      <c r="AO5" t="s">
        <v>170</v>
      </c>
      <c r="AP5" t="s">
        <v>334</v>
      </c>
      <c r="AQ5" t="s">
        <v>335</v>
      </c>
      <c r="AR5" t="s">
        <v>336</v>
      </c>
      <c r="AS5">
        <v>82.16</v>
      </c>
      <c r="AU5">
        <v>2015</v>
      </c>
      <c r="AV5" t="s">
        <v>179</v>
      </c>
      <c r="BC5" t="s">
        <v>170</v>
      </c>
      <c r="BD5" t="s">
        <v>337</v>
      </c>
      <c r="BE5" t="s">
        <v>338</v>
      </c>
      <c r="BF5" t="s">
        <v>339</v>
      </c>
      <c r="BG5">
        <v>8.11</v>
      </c>
      <c r="BI5">
        <v>2019</v>
      </c>
      <c r="BJ5">
        <v>2</v>
      </c>
      <c r="BL5">
        <v>9</v>
      </c>
      <c r="BN5" t="s">
        <v>170</v>
      </c>
      <c r="BO5" t="s">
        <v>340</v>
      </c>
      <c r="BP5" t="s">
        <v>341</v>
      </c>
      <c r="BQ5" t="s">
        <v>342</v>
      </c>
      <c r="BR5">
        <v>9.89</v>
      </c>
      <c r="BT5">
        <v>2021</v>
      </c>
      <c r="BU5">
        <v>12</v>
      </c>
      <c r="BW5">
        <v>13</v>
      </c>
      <c r="BY5" t="s">
        <v>179</v>
      </c>
      <c r="CF5" t="s">
        <v>170</v>
      </c>
      <c r="CG5" t="s">
        <v>343</v>
      </c>
      <c r="CH5" t="s">
        <v>340</v>
      </c>
      <c r="CI5" t="s">
        <v>187</v>
      </c>
      <c r="CJ5">
        <v>2025</v>
      </c>
      <c r="CL5" t="s">
        <v>170</v>
      </c>
      <c r="CM5" t="s">
        <v>344</v>
      </c>
      <c r="CN5" t="s">
        <v>170</v>
      </c>
      <c r="CO5" t="s">
        <v>345</v>
      </c>
      <c r="CP5" t="s">
        <v>346</v>
      </c>
      <c r="CQ5" t="s">
        <v>170</v>
      </c>
      <c r="CR5">
        <v>4</v>
      </c>
      <c r="CS5">
        <v>8</v>
      </c>
      <c r="CU5" t="s">
        <v>347</v>
      </c>
      <c r="CV5" t="s">
        <v>179</v>
      </c>
      <c r="CZ5" t="s">
        <v>179</v>
      </c>
      <c r="DB5" t="s">
        <v>348</v>
      </c>
      <c r="DC5" t="s">
        <v>349</v>
      </c>
      <c r="DD5" t="s">
        <v>170</v>
      </c>
      <c r="DE5" t="s">
        <v>350</v>
      </c>
      <c r="DF5" t="s">
        <v>170</v>
      </c>
      <c r="DG5" t="s">
        <v>351</v>
      </c>
      <c r="DH5" t="s">
        <v>352</v>
      </c>
      <c r="DI5" t="s">
        <v>353</v>
      </c>
      <c r="DJ5" t="s">
        <v>354</v>
      </c>
      <c r="DK5">
        <v>9</v>
      </c>
      <c r="DL5" t="s">
        <v>170</v>
      </c>
      <c r="DM5" t="s">
        <v>355</v>
      </c>
      <c r="DN5" t="s">
        <v>170</v>
      </c>
      <c r="DO5" t="s">
        <v>356</v>
      </c>
      <c r="DP5" t="s">
        <v>357</v>
      </c>
      <c r="DQ5" t="str">
        <f>HYPERLINK("https://nconnect.nicmar.ac.in/storage/profile/69a4639c56db6.png","Download")</f>
        <v>0</v>
      </c>
      <c r="DR5" t="str">
        <f>HYPERLINK("https://nconnect.nicmar.ac.in/pdf/837_resume_1772391432.pdf/Y2FyZWVy","View Resume")</f>
        <v>0</v>
      </c>
      <c r="DS5" t="s">
        <v>358</v>
      </c>
      <c r="DT5" t="s">
        <v>359</v>
      </c>
      <c r="DU5" t="s">
        <v>360</v>
      </c>
      <c r="DV5" t="s">
        <v>361</v>
      </c>
      <c r="DW5" t="s">
        <v>199</v>
      </c>
      <c r="DX5" t="s">
        <v>362</v>
      </c>
      <c r="DY5" t="s">
        <v>363</v>
      </c>
      <c r="DZ5" t="s">
        <v>364</v>
      </c>
      <c r="EA5" t="s">
        <v>365</v>
      </c>
      <c r="EB5" t="s">
        <v>366</v>
      </c>
      <c r="EC5" t="s">
        <v>367</v>
      </c>
      <c r="ED5" t="s">
        <v>310</v>
      </c>
      <c r="EE5" t="s">
        <v>368</v>
      </c>
      <c r="EF5" t="s">
        <v>201</v>
      </c>
      <c r="EG5" t="s">
        <v>369</v>
      </c>
    </row>
    <row r="6" spans="1:158">
      <c r="A6" t="s">
        <v>370</v>
      </c>
      <c r="B6" t="s">
        <v>159</v>
      </c>
      <c r="C6" t="s">
        <v>322</v>
      </c>
      <c r="D6" t="s">
        <v>323</v>
      </c>
      <c r="E6" t="s">
        <v>324</v>
      </c>
      <c r="F6" t="s">
        <v>325</v>
      </c>
      <c r="G6">
        <v>9600967406</v>
      </c>
      <c r="H6" t="s">
        <v>326</v>
      </c>
      <c r="I6" t="s">
        <v>327</v>
      </c>
      <c r="J6" t="s">
        <v>213</v>
      </c>
      <c r="K6" t="s">
        <v>328</v>
      </c>
      <c r="L6" t="s">
        <v>329</v>
      </c>
      <c r="M6" t="s">
        <v>330</v>
      </c>
      <c r="N6" t="s">
        <v>179</v>
      </c>
      <c r="AI6" t="s">
        <v>331</v>
      </c>
      <c r="AJ6" t="s">
        <v>332</v>
      </c>
      <c r="AK6" t="s">
        <v>333</v>
      </c>
      <c r="AL6">
        <v>72.83</v>
      </c>
      <c r="AN6">
        <v>2013</v>
      </c>
      <c r="AO6" t="s">
        <v>170</v>
      </c>
      <c r="AP6" t="s">
        <v>334</v>
      </c>
      <c r="AQ6" t="s">
        <v>335</v>
      </c>
      <c r="AR6" t="s">
        <v>336</v>
      </c>
      <c r="AS6">
        <v>82.16</v>
      </c>
      <c r="AU6">
        <v>2015</v>
      </c>
      <c r="AV6" t="s">
        <v>179</v>
      </c>
      <c r="BC6" t="s">
        <v>170</v>
      </c>
      <c r="BD6" t="s">
        <v>337</v>
      </c>
      <c r="BE6" t="s">
        <v>338</v>
      </c>
      <c r="BF6" t="s">
        <v>339</v>
      </c>
      <c r="BG6">
        <v>8.11</v>
      </c>
      <c r="BI6">
        <v>2019</v>
      </c>
      <c r="BJ6">
        <v>2</v>
      </c>
      <c r="BL6">
        <v>9</v>
      </c>
      <c r="BN6" t="s">
        <v>170</v>
      </c>
      <c r="BO6" t="s">
        <v>340</v>
      </c>
      <c r="BP6" t="s">
        <v>341</v>
      </c>
      <c r="BQ6" t="s">
        <v>342</v>
      </c>
      <c r="BR6">
        <v>9.89</v>
      </c>
      <c r="BT6">
        <v>2021</v>
      </c>
      <c r="BU6">
        <v>12</v>
      </c>
      <c r="BW6">
        <v>13</v>
      </c>
      <c r="BY6" t="s">
        <v>179</v>
      </c>
      <c r="CF6" t="s">
        <v>170</v>
      </c>
      <c r="CG6" t="s">
        <v>343</v>
      </c>
      <c r="CH6" t="s">
        <v>340</v>
      </c>
      <c r="CI6" t="s">
        <v>187</v>
      </c>
      <c r="CJ6">
        <v>2025</v>
      </c>
      <c r="CL6" t="s">
        <v>170</v>
      </c>
      <c r="CM6" t="s">
        <v>344</v>
      </c>
      <c r="CN6" t="s">
        <v>170</v>
      </c>
      <c r="CO6" t="s">
        <v>345</v>
      </c>
      <c r="CP6" t="s">
        <v>346</v>
      </c>
      <c r="CQ6" t="s">
        <v>170</v>
      </c>
      <c r="CR6">
        <v>4</v>
      </c>
      <c r="CS6">
        <v>8</v>
      </c>
      <c r="CU6" t="s">
        <v>347</v>
      </c>
      <c r="CV6" t="s">
        <v>179</v>
      </c>
      <c r="CZ6" t="s">
        <v>179</v>
      </c>
      <c r="DB6" t="s">
        <v>348</v>
      </c>
      <c r="DC6" t="s">
        <v>349</v>
      </c>
      <c r="DD6" t="s">
        <v>170</v>
      </c>
      <c r="DE6" t="s">
        <v>350</v>
      </c>
      <c r="DF6" t="s">
        <v>170</v>
      </c>
      <c r="DG6" t="s">
        <v>351</v>
      </c>
      <c r="DH6" t="s">
        <v>352</v>
      </c>
      <c r="DI6" t="s">
        <v>353</v>
      </c>
      <c r="DJ6" t="s">
        <v>354</v>
      </c>
      <c r="DK6">
        <v>9</v>
      </c>
      <c r="DL6" t="s">
        <v>170</v>
      </c>
      <c r="DM6" t="s">
        <v>355</v>
      </c>
      <c r="DN6" t="s">
        <v>170</v>
      </c>
      <c r="DO6" t="s">
        <v>356</v>
      </c>
      <c r="DP6" t="s">
        <v>371</v>
      </c>
      <c r="DQ6" t="str">
        <f>HYPERLINK("https://nconnect.nicmar.ac.in/storage/profile/69a4639c56db6.png","Download")</f>
        <v>0</v>
      </c>
      <c r="DR6" t="str">
        <f>HYPERLINK("https://nconnect.nicmar.ac.in/pdf/837_resume_1772391432.pdf/Y2FyZWVy","View Resume")</f>
        <v>0</v>
      </c>
      <c r="DS6" t="s">
        <v>358</v>
      </c>
      <c r="DT6" t="s">
        <v>359</v>
      </c>
      <c r="DU6" t="s">
        <v>360</v>
      </c>
      <c r="DV6" t="s">
        <v>361</v>
      </c>
      <c r="DW6" t="s">
        <v>199</v>
      </c>
      <c r="DX6" t="s">
        <v>362</v>
      </c>
      <c r="DY6" t="s">
        <v>363</v>
      </c>
      <c r="DZ6" t="s">
        <v>364</v>
      </c>
      <c r="EA6" t="s">
        <v>365</v>
      </c>
      <c r="EB6" t="s">
        <v>366</v>
      </c>
      <c r="EC6" t="s">
        <v>367</v>
      </c>
      <c r="ED6" t="s">
        <v>310</v>
      </c>
      <c r="EE6" t="s">
        <v>368</v>
      </c>
      <c r="EF6" t="s">
        <v>201</v>
      </c>
      <c r="EG6" t="s">
        <v>369</v>
      </c>
    </row>
    <row r="7" spans="1:158">
      <c r="A7" t="s">
        <v>372</v>
      </c>
      <c r="B7" t="s">
        <v>373</v>
      </c>
      <c r="C7" t="s">
        <v>322</v>
      </c>
      <c r="D7" t="s">
        <v>374</v>
      </c>
      <c r="E7" t="s">
        <v>375</v>
      </c>
      <c r="F7" t="s">
        <v>376</v>
      </c>
      <c r="G7">
        <v>9935820315</v>
      </c>
      <c r="H7" t="s">
        <v>164</v>
      </c>
      <c r="I7" t="s">
        <v>377</v>
      </c>
      <c r="J7" t="s">
        <v>166</v>
      </c>
      <c r="K7" t="s">
        <v>378</v>
      </c>
      <c r="L7" t="s">
        <v>379</v>
      </c>
      <c r="M7" t="s">
        <v>380</v>
      </c>
      <c r="N7" t="s">
        <v>179</v>
      </c>
      <c r="AI7" t="s">
        <v>381</v>
      </c>
      <c r="AJ7" t="s">
        <v>382</v>
      </c>
      <c r="AK7" t="s">
        <v>383</v>
      </c>
      <c r="AL7">
        <v>52.33</v>
      </c>
      <c r="AM7">
        <v>10</v>
      </c>
      <c r="AN7">
        <v>2004</v>
      </c>
      <c r="AO7" t="s">
        <v>170</v>
      </c>
      <c r="AP7" t="s">
        <v>384</v>
      </c>
      <c r="AQ7" t="s">
        <v>382</v>
      </c>
      <c r="AR7" t="s">
        <v>385</v>
      </c>
      <c r="AS7">
        <v>59.6</v>
      </c>
      <c r="AT7">
        <v>10</v>
      </c>
      <c r="AU7">
        <v>2006</v>
      </c>
      <c r="AV7" t="s">
        <v>179</v>
      </c>
      <c r="BC7" t="s">
        <v>170</v>
      </c>
      <c r="BD7" t="s">
        <v>386</v>
      </c>
      <c r="BE7" t="s">
        <v>387</v>
      </c>
      <c r="BF7" t="s">
        <v>388</v>
      </c>
      <c r="BG7">
        <v>66.06</v>
      </c>
      <c r="BH7">
        <v>10</v>
      </c>
      <c r="BI7">
        <v>2012</v>
      </c>
      <c r="BJ7">
        <v>1</v>
      </c>
      <c r="BL7">
        <v>9</v>
      </c>
      <c r="BN7" t="s">
        <v>170</v>
      </c>
      <c r="BO7" t="s">
        <v>389</v>
      </c>
      <c r="BP7" t="s">
        <v>389</v>
      </c>
      <c r="BQ7" t="s">
        <v>390</v>
      </c>
      <c r="BR7">
        <v>73.8</v>
      </c>
      <c r="BS7">
        <v>10</v>
      </c>
      <c r="BT7">
        <v>2017</v>
      </c>
      <c r="BU7">
        <v>16</v>
      </c>
      <c r="BW7">
        <v>49</v>
      </c>
      <c r="BY7" t="s">
        <v>179</v>
      </c>
      <c r="CF7" t="s">
        <v>170</v>
      </c>
      <c r="CG7" t="s">
        <v>390</v>
      </c>
      <c r="CH7" t="s">
        <v>389</v>
      </c>
      <c r="CI7" t="s">
        <v>187</v>
      </c>
      <c r="CJ7">
        <v>2024</v>
      </c>
      <c r="CL7" t="s">
        <v>170</v>
      </c>
      <c r="CM7" t="s">
        <v>391</v>
      </c>
      <c r="CN7" t="s">
        <v>170</v>
      </c>
      <c r="CO7" t="s">
        <v>392</v>
      </c>
      <c r="CP7" t="s">
        <v>393</v>
      </c>
      <c r="CQ7" t="s">
        <v>170</v>
      </c>
      <c r="CR7">
        <v>1</v>
      </c>
      <c r="CS7">
        <v>2</v>
      </c>
      <c r="CT7">
        <v>4</v>
      </c>
      <c r="CU7" t="s">
        <v>394</v>
      </c>
      <c r="CV7" t="s">
        <v>179</v>
      </c>
      <c r="CZ7" t="s">
        <v>170</v>
      </c>
      <c r="DA7" t="s">
        <v>395</v>
      </c>
      <c r="DB7" t="s">
        <v>396</v>
      </c>
      <c r="DC7" t="s">
        <v>397</v>
      </c>
      <c r="DD7" t="s">
        <v>170</v>
      </c>
      <c r="DE7" t="s">
        <v>398</v>
      </c>
      <c r="DF7" t="s">
        <v>179</v>
      </c>
      <c r="DL7" t="s">
        <v>170</v>
      </c>
      <c r="DM7" t="s">
        <v>399</v>
      </c>
      <c r="DN7" t="s">
        <v>179</v>
      </c>
      <c r="DP7" t="s">
        <v>400</v>
      </c>
      <c r="DQ7" t="s">
        <v>401</v>
      </c>
      <c r="DR7" t="str">
        <f>HYPERLINK("https://nconnect.nicmar.ac.in/pdf/842_resume_1772391716.pdf/Y2FyZWVy","View Resume")</f>
        <v>0</v>
      </c>
      <c r="DS7" t="s">
        <v>402</v>
      </c>
      <c r="DT7" t="s">
        <v>403</v>
      </c>
      <c r="DU7" t="s">
        <v>404</v>
      </c>
      <c r="DV7" t="s">
        <v>405</v>
      </c>
      <c r="DW7" t="s">
        <v>199</v>
      </c>
      <c r="DX7" t="s">
        <v>406</v>
      </c>
      <c r="DY7" t="s">
        <v>407</v>
      </c>
      <c r="DZ7" t="s">
        <v>408</v>
      </c>
      <c r="EA7" t="s">
        <v>409</v>
      </c>
      <c r="EB7" t="s">
        <v>159</v>
      </c>
      <c r="EC7" t="s">
        <v>410</v>
      </c>
      <c r="ED7" t="s">
        <v>199</v>
      </c>
      <c r="EE7" t="s">
        <v>411</v>
      </c>
      <c r="EF7" t="s">
        <v>259</v>
      </c>
      <c r="EG7" t="s">
        <v>202</v>
      </c>
      <c r="EH7" t="s">
        <v>389</v>
      </c>
      <c r="EI7" t="s">
        <v>412</v>
      </c>
      <c r="EJ7" t="s">
        <v>413</v>
      </c>
      <c r="EK7" t="s">
        <v>310</v>
      </c>
      <c r="EL7" t="s">
        <v>259</v>
      </c>
      <c r="EM7" t="s">
        <v>362</v>
      </c>
      <c r="EN7" t="s">
        <v>414</v>
      </c>
      <c r="EO7" t="s">
        <v>415</v>
      </c>
      <c r="EP7" t="s">
        <v>159</v>
      </c>
      <c r="EQ7" t="s">
        <v>416</v>
      </c>
      <c r="ER7" t="s">
        <v>199</v>
      </c>
      <c r="ES7" t="s">
        <v>206</v>
      </c>
      <c r="ET7" t="s">
        <v>417</v>
      </c>
      <c r="EU7" t="s">
        <v>207</v>
      </c>
      <c r="EV7" t="s">
        <v>409</v>
      </c>
      <c r="EW7" t="s">
        <v>159</v>
      </c>
      <c r="EX7" t="s">
        <v>410</v>
      </c>
      <c r="EY7" t="s">
        <v>199</v>
      </c>
      <c r="EZ7" t="s">
        <v>418</v>
      </c>
      <c r="FA7" t="s">
        <v>201</v>
      </c>
      <c r="FB7" t="s">
        <v>419</v>
      </c>
    </row>
    <row r="8" spans="1:158">
      <c r="A8" t="s">
        <v>420</v>
      </c>
      <c r="B8" t="s">
        <v>159</v>
      </c>
      <c r="C8" t="s">
        <v>322</v>
      </c>
      <c r="D8" t="s">
        <v>421</v>
      </c>
      <c r="E8" t="s">
        <v>324</v>
      </c>
      <c r="F8" t="s">
        <v>325</v>
      </c>
      <c r="G8">
        <v>9600967406</v>
      </c>
      <c r="H8" t="s">
        <v>326</v>
      </c>
      <c r="I8" t="s">
        <v>327</v>
      </c>
      <c r="J8" t="s">
        <v>213</v>
      </c>
      <c r="K8" t="s">
        <v>328</v>
      </c>
      <c r="L8" t="s">
        <v>329</v>
      </c>
      <c r="M8" t="s">
        <v>330</v>
      </c>
      <c r="N8" t="s">
        <v>179</v>
      </c>
      <c r="AI8" t="s">
        <v>331</v>
      </c>
      <c r="AJ8" t="s">
        <v>332</v>
      </c>
      <c r="AK8" t="s">
        <v>333</v>
      </c>
      <c r="AL8">
        <v>72.83</v>
      </c>
      <c r="AN8">
        <v>2013</v>
      </c>
      <c r="AO8" t="s">
        <v>170</v>
      </c>
      <c r="AP8" t="s">
        <v>334</v>
      </c>
      <c r="AQ8" t="s">
        <v>335</v>
      </c>
      <c r="AR8" t="s">
        <v>336</v>
      </c>
      <c r="AS8">
        <v>82.16</v>
      </c>
      <c r="AU8">
        <v>2015</v>
      </c>
      <c r="AV8" t="s">
        <v>179</v>
      </c>
      <c r="BC8" t="s">
        <v>170</v>
      </c>
      <c r="BD8" t="s">
        <v>337</v>
      </c>
      <c r="BE8" t="s">
        <v>338</v>
      </c>
      <c r="BF8" t="s">
        <v>339</v>
      </c>
      <c r="BG8">
        <v>8.11</v>
      </c>
      <c r="BI8">
        <v>2019</v>
      </c>
      <c r="BJ8">
        <v>2</v>
      </c>
      <c r="BL8">
        <v>9</v>
      </c>
      <c r="BN8" t="s">
        <v>170</v>
      </c>
      <c r="BO8" t="s">
        <v>340</v>
      </c>
      <c r="BP8" t="s">
        <v>341</v>
      </c>
      <c r="BQ8" t="s">
        <v>342</v>
      </c>
      <c r="BR8">
        <v>9.89</v>
      </c>
      <c r="BT8">
        <v>2021</v>
      </c>
      <c r="BU8">
        <v>12</v>
      </c>
      <c r="BW8">
        <v>13</v>
      </c>
      <c r="BY8" t="s">
        <v>179</v>
      </c>
      <c r="CF8" t="s">
        <v>170</v>
      </c>
      <c r="CG8" t="s">
        <v>343</v>
      </c>
      <c r="CH8" t="s">
        <v>340</v>
      </c>
      <c r="CI8" t="s">
        <v>187</v>
      </c>
      <c r="CJ8">
        <v>2025</v>
      </c>
      <c r="CL8" t="s">
        <v>170</v>
      </c>
      <c r="CM8" t="s">
        <v>344</v>
      </c>
      <c r="CN8" t="s">
        <v>170</v>
      </c>
      <c r="CO8" t="s">
        <v>345</v>
      </c>
      <c r="CP8" t="s">
        <v>346</v>
      </c>
      <c r="CQ8" t="s">
        <v>170</v>
      </c>
      <c r="CR8">
        <v>4</v>
      </c>
      <c r="CS8">
        <v>8</v>
      </c>
      <c r="CU8" t="s">
        <v>347</v>
      </c>
      <c r="CV8" t="s">
        <v>179</v>
      </c>
      <c r="CZ8" t="s">
        <v>179</v>
      </c>
      <c r="DB8" t="s">
        <v>348</v>
      </c>
      <c r="DC8" t="s">
        <v>349</v>
      </c>
      <c r="DD8" t="s">
        <v>170</v>
      </c>
      <c r="DE8" t="s">
        <v>350</v>
      </c>
      <c r="DF8" t="s">
        <v>170</v>
      </c>
      <c r="DG8" t="s">
        <v>351</v>
      </c>
      <c r="DH8" t="s">
        <v>352</v>
      </c>
      <c r="DI8" t="s">
        <v>353</v>
      </c>
      <c r="DJ8" t="s">
        <v>354</v>
      </c>
      <c r="DK8">
        <v>9</v>
      </c>
      <c r="DL8" t="s">
        <v>170</v>
      </c>
      <c r="DM8" t="s">
        <v>355</v>
      </c>
      <c r="DN8" t="s">
        <v>170</v>
      </c>
      <c r="DO8" t="s">
        <v>356</v>
      </c>
      <c r="DP8" t="s">
        <v>422</v>
      </c>
      <c r="DQ8" t="str">
        <f>HYPERLINK("https://nconnect.nicmar.ac.in/storage/profile/69a4639c56db6.png","Download")</f>
        <v>0</v>
      </c>
      <c r="DR8" t="str">
        <f>HYPERLINK("https://nconnect.nicmar.ac.in/pdf/837_resume_1772391432.pdf/Y2FyZWVy","View Resume")</f>
        <v>0</v>
      </c>
      <c r="DS8" t="s">
        <v>358</v>
      </c>
      <c r="DT8" t="s">
        <v>359</v>
      </c>
      <c r="DU8" t="s">
        <v>360</v>
      </c>
      <c r="DV8" t="s">
        <v>361</v>
      </c>
      <c r="DW8" t="s">
        <v>199</v>
      </c>
      <c r="DX8" t="s">
        <v>362</v>
      </c>
      <c r="DY8" t="s">
        <v>363</v>
      </c>
      <c r="DZ8" t="s">
        <v>364</v>
      </c>
      <c r="EA8" t="s">
        <v>365</v>
      </c>
      <c r="EB8" t="s">
        <v>366</v>
      </c>
      <c r="EC8" t="s">
        <v>367</v>
      </c>
      <c r="ED8" t="s">
        <v>310</v>
      </c>
      <c r="EE8" t="s">
        <v>368</v>
      </c>
      <c r="EF8" t="s">
        <v>201</v>
      </c>
      <c r="EG8" t="s">
        <v>369</v>
      </c>
    </row>
    <row r="9" spans="1:158">
      <c r="A9" t="s">
        <v>423</v>
      </c>
      <c r="B9" t="s">
        <v>159</v>
      </c>
      <c r="C9" t="s">
        <v>424</v>
      </c>
      <c r="D9" t="s">
        <v>425</v>
      </c>
      <c r="E9" t="s">
        <v>375</v>
      </c>
      <c r="F9" t="s">
        <v>376</v>
      </c>
      <c r="G9">
        <v>9935820315</v>
      </c>
      <c r="H9" t="s">
        <v>164</v>
      </c>
      <c r="I9" t="s">
        <v>377</v>
      </c>
      <c r="J9" t="s">
        <v>166</v>
      </c>
      <c r="K9" t="s">
        <v>378</v>
      </c>
      <c r="L9" t="s">
        <v>379</v>
      </c>
      <c r="M9" t="s">
        <v>380</v>
      </c>
      <c r="N9" t="s">
        <v>179</v>
      </c>
      <c r="AI9" t="s">
        <v>381</v>
      </c>
      <c r="AJ9" t="s">
        <v>382</v>
      </c>
      <c r="AK9" t="s">
        <v>383</v>
      </c>
      <c r="AL9">
        <v>52.33</v>
      </c>
      <c r="AM9">
        <v>10</v>
      </c>
      <c r="AN9">
        <v>2004</v>
      </c>
      <c r="AO9" t="s">
        <v>170</v>
      </c>
      <c r="AP9" t="s">
        <v>384</v>
      </c>
      <c r="AQ9" t="s">
        <v>382</v>
      </c>
      <c r="AR9" t="s">
        <v>385</v>
      </c>
      <c r="AS9">
        <v>59.6</v>
      </c>
      <c r="AT9">
        <v>10</v>
      </c>
      <c r="AU9">
        <v>2006</v>
      </c>
      <c r="AV9" t="s">
        <v>179</v>
      </c>
      <c r="BC9" t="s">
        <v>170</v>
      </c>
      <c r="BD9" t="s">
        <v>386</v>
      </c>
      <c r="BE9" t="s">
        <v>387</v>
      </c>
      <c r="BF9" t="s">
        <v>388</v>
      </c>
      <c r="BG9">
        <v>66.06</v>
      </c>
      <c r="BH9">
        <v>10</v>
      </c>
      <c r="BI9">
        <v>2012</v>
      </c>
      <c r="BJ9">
        <v>1</v>
      </c>
      <c r="BL9">
        <v>9</v>
      </c>
      <c r="BN9" t="s">
        <v>170</v>
      </c>
      <c r="BO9" t="s">
        <v>389</v>
      </c>
      <c r="BP9" t="s">
        <v>389</v>
      </c>
      <c r="BQ9" t="s">
        <v>390</v>
      </c>
      <c r="BR9">
        <v>73.8</v>
      </c>
      <c r="BS9">
        <v>10</v>
      </c>
      <c r="BT9">
        <v>2017</v>
      </c>
      <c r="BU9">
        <v>16</v>
      </c>
      <c r="BW9">
        <v>49</v>
      </c>
      <c r="BY9" t="s">
        <v>179</v>
      </c>
      <c r="CF9" t="s">
        <v>170</v>
      </c>
      <c r="CG9" t="s">
        <v>390</v>
      </c>
      <c r="CH9" t="s">
        <v>389</v>
      </c>
      <c r="CI9" t="s">
        <v>187</v>
      </c>
      <c r="CJ9">
        <v>2024</v>
      </c>
      <c r="CL9" t="s">
        <v>170</v>
      </c>
      <c r="CM9" t="s">
        <v>391</v>
      </c>
      <c r="CN9" t="s">
        <v>170</v>
      </c>
      <c r="CO9" t="s">
        <v>392</v>
      </c>
      <c r="CP9" t="s">
        <v>393</v>
      </c>
      <c r="CQ9" t="s">
        <v>170</v>
      </c>
      <c r="CR9">
        <v>1</v>
      </c>
      <c r="CS9">
        <v>2</v>
      </c>
      <c r="CT9">
        <v>4</v>
      </c>
      <c r="CU9" t="s">
        <v>394</v>
      </c>
      <c r="CV9" t="s">
        <v>179</v>
      </c>
      <c r="CZ9" t="s">
        <v>170</v>
      </c>
      <c r="DA9" t="s">
        <v>395</v>
      </c>
      <c r="DB9" t="s">
        <v>396</v>
      </c>
      <c r="DC9" t="s">
        <v>397</v>
      </c>
      <c r="DD9" t="s">
        <v>170</v>
      </c>
      <c r="DE9" t="s">
        <v>398</v>
      </c>
      <c r="DF9" t="s">
        <v>179</v>
      </c>
      <c r="DL9" t="s">
        <v>170</v>
      </c>
      <c r="DM9" t="s">
        <v>399</v>
      </c>
      <c r="DN9" t="s">
        <v>179</v>
      </c>
      <c r="DP9" t="s">
        <v>426</v>
      </c>
      <c r="DQ9" t="s">
        <v>401</v>
      </c>
      <c r="DR9" t="str">
        <f>HYPERLINK("https://nconnect.nicmar.ac.in/pdf/842_resume_1772391716.pdf/Y2FyZWVy","View Resume")</f>
        <v>0</v>
      </c>
      <c r="DS9" t="s">
        <v>402</v>
      </c>
      <c r="DT9" t="s">
        <v>403</v>
      </c>
      <c r="DU9" t="s">
        <v>404</v>
      </c>
      <c r="DV9" t="s">
        <v>405</v>
      </c>
      <c r="DW9" t="s">
        <v>199</v>
      </c>
      <c r="DX9" t="s">
        <v>406</v>
      </c>
      <c r="DY9" t="s">
        <v>407</v>
      </c>
      <c r="DZ9" t="s">
        <v>408</v>
      </c>
      <c r="EA9" t="s">
        <v>409</v>
      </c>
      <c r="EB9" t="s">
        <v>159</v>
      </c>
      <c r="EC9" t="s">
        <v>410</v>
      </c>
      <c r="ED9" t="s">
        <v>199</v>
      </c>
      <c r="EE9" t="s">
        <v>411</v>
      </c>
      <c r="EF9" t="s">
        <v>259</v>
      </c>
      <c r="EG9" t="s">
        <v>202</v>
      </c>
      <c r="EH9" t="s">
        <v>389</v>
      </c>
      <c r="EI9" t="s">
        <v>412</v>
      </c>
      <c r="EJ9" t="s">
        <v>413</v>
      </c>
      <c r="EK9" t="s">
        <v>310</v>
      </c>
      <c r="EL9" t="s">
        <v>259</v>
      </c>
      <c r="EM9" t="s">
        <v>362</v>
      </c>
      <c r="EN9" t="s">
        <v>414</v>
      </c>
      <c r="EO9" t="s">
        <v>415</v>
      </c>
      <c r="EP9" t="s">
        <v>159</v>
      </c>
      <c r="EQ9" t="s">
        <v>416</v>
      </c>
      <c r="ER9" t="s">
        <v>199</v>
      </c>
      <c r="ES9" t="s">
        <v>206</v>
      </c>
      <c r="ET9" t="s">
        <v>417</v>
      </c>
      <c r="EU9" t="s">
        <v>207</v>
      </c>
      <c r="EV9" t="s">
        <v>409</v>
      </c>
      <c r="EW9" t="s">
        <v>159</v>
      </c>
      <c r="EX9" t="s">
        <v>410</v>
      </c>
      <c r="EY9" t="s">
        <v>199</v>
      </c>
      <c r="EZ9" t="s">
        <v>418</v>
      </c>
      <c r="FA9" t="s">
        <v>201</v>
      </c>
      <c r="FB9" t="s">
        <v>419</v>
      </c>
    </row>
    <row r="10" spans="1:158">
      <c r="A10" t="s">
        <v>427</v>
      </c>
      <c r="B10" t="s">
        <v>159</v>
      </c>
      <c r="C10" t="s">
        <v>428</v>
      </c>
      <c r="D10" t="s">
        <v>429</v>
      </c>
      <c r="E10" t="s">
        <v>375</v>
      </c>
      <c r="F10" t="s">
        <v>376</v>
      </c>
      <c r="G10">
        <v>9935820315</v>
      </c>
      <c r="H10" t="s">
        <v>164</v>
      </c>
      <c r="I10" t="s">
        <v>377</v>
      </c>
      <c r="J10" t="s">
        <v>166</v>
      </c>
      <c r="K10" t="s">
        <v>378</v>
      </c>
      <c r="L10" t="s">
        <v>379</v>
      </c>
      <c r="M10" t="s">
        <v>380</v>
      </c>
      <c r="N10" t="s">
        <v>179</v>
      </c>
      <c r="AI10" t="s">
        <v>381</v>
      </c>
      <c r="AJ10" t="s">
        <v>382</v>
      </c>
      <c r="AK10" t="s">
        <v>383</v>
      </c>
      <c r="AL10">
        <v>52.33</v>
      </c>
      <c r="AM10">
        <v>10</v>
      </c>
      <c r="AN10">
        <v>2004</v>
      </c>
      <c r="AO10" t="s">
        <v>170</v>
      </c>
      <c r="AP10" t="s">
        <v>384</v>
      </c>
      <c r="AQ10" t="s">
        <v>382</v>
      </c>
      <c r="AR10" t="s">
        <v>385</v>
      </c>
      <c r="AS10">
        <v>59.6</v>
      </c>
      <c r="AT10">
        <v>10</v>
      </c>
      <c r="AU10">
        <v>2006</v>
      </c>
      <c r="AV10" t="s">
        <v>179</v>
      </c>
      <c r="BC10" t="s">
        <v>170</v>
      </c>
      <c r="BD10" t="s">
        <v>386</v>
      </c>
      <c r="BE10" t="s">
        <v>387</v>
      </c>
      <c r="BF10" t="s">
        <v>388</v>
      </c>
      <c r="BG10">
        <v>66.06</v>
      </c>
      <c r="BH10">
        <v>10</v>
      </c>
      <c r="BI10">
        <v>2012</v>
      </c>
      <c r="BJ10">
        <v>1</v>
      </c>
      <c r="BL10">
        <v>9</v>
      </c>
      <c r="BN10" t="s">
        <v>170</v>
      </c>
      <c r="BO10" t="s">
        <v>389</v>
      </c>
      <c r="BP10" t="s">
        <v>389</v>
      </c>
      <c r="BQ10" t="s">
        <v>390</v>
      </c>
      <c r="BR10">
        <v>73.8</v>
      </c>
      <c r="BS10">
        <v>10</v>
      </c>
      <c r="BT10">
        <v>2017</v>
      </c>
      <c r="BU10">
        <v>16</v>
      </c>
      <c r="BW10">
        <v>49</v>
      </c>
      <c r="BY10" t="s">
        <v>179</v>
      </c>
      <c r="CF10" t="s">
        <v>170</v>
      </c>
      <c r="CG10" t="s">
        <v>390</v>
      </c>
      <c r="CH10" t="s">
        <v>389</v>
      </c>
      <c r="CI10" t="s">
        <v>187</v>
      </c>
      <c r="CJ10">
        <v>2024</v>
      </c>
      <c r="CL10" t="s">
        <v>170</v>
      </c>
      <c r="CM10" t="s">
        <v>391</v>
      </c>
      <c r="CN10" t="s">
        <v>170</v>
      </c>
      <c r="CO10" t="s">
        <v>392</v>
      </c>
      <c r="CP10" t="s">
        <v>393</v>
      </c>
      <c r="CQ10" t="s">
        <v>170</v>
      </c>
      <c r="CR10">
        <v>1</v>
      </c>
      <c r="CS10">
        <v>2</v>
      </c>
      <c r="CT10">
        <v>4</v>
      </c>
      <c r="CU10" t="s">
        <v>394</v>
      </c>
      <c r="CV10" t="s">
        <v>179</v>
      </c>
      <c r="CZ10" t="s">
        <v>170</v>
      </c>
      <c r="DA10" t="s">
        <v>395</v>
      </c>
      <c r="DB10" t="s">
        <v>396</v>
      </c>
      <c r="DC10" t="s">
        <v>397</v>
      </c>
      <c r="DD10" t="s">
        <v>170</v>
      </c>
      <c r="DE10" t="s">
        <v>398</v>
      </c>
      <c r="DF10" t="s">
        <v>179</v>
      </c>
      <c r="DL10" t="s">
        <v>170</v>
      </c>
      <c r="DM10" t="s">
        <v>399</v>
      </c>
      <c r="DN10" t="s">
        <v>179</v>
      </c>
      <c r="DP10" t="s">
        <v>430</v>
      </c>
      <c r="DQ10" t="s">
        <v>401</v>
      </c>
      <c r="DR10" t="str">
        <f>HYPERLINK("https://nconnect.nicmar.ac.in/pdf/842_resume_1772391716.pdf/Y2FyZWVy","View Resume")</f>
        <v>0</v>
      </c>
      <c r="DS10" t="s">
        <v>402</v>
      </c>
      <c r="DT10" t="s">
        <v>403</v>
      </c>
      <c r="DU10" t="s">
        <v>404</v>
      </c>
      <c r="DV10" t="s">
        <v>405</v>
      </c>
      <c r="DW10" t="s">
        <v>199</v>
      </c>
      <c r="DX10" t="s">
        <v>406</v>
      </c>
      <c r="DY10" t="s">
        <v>407</v>
      </c>
      <c r="DZ10" t="s">
        <v>408</v>
      </c>
      <c r="EA10" t="s">
        <v>409</v>
      </c>
      <c r="EB10" t="s">
        <v>159</v>
      </c>
      <c r="EC10" t="s">
        <v>410</v>
      </c>
      <c r="ED10" t="s">
        <v>199</v>
      </c>
      <c r="EE10" t="s">
        <v>411</v>
      </c>
      <c r="EF10" t="s">
        <v>259</v>
      </c>
      <c r="EG10" t="s">
        <v>202</v>
      </c>
      <c r="EH10" t="s">
        <v>389</v>
      </c>
      <c r="EI10" t="s">
        <v>412</v>
      </c>
      <c r="EJ10" t="s">
        <v>413</v>
      </c>
      <c r="EK10" t="s">
        <v>310</v>
      </c>
      <c r="EL10" t="s">
        <v>259</v>
      </c>
      <c r="EM10" t="s">
        <v>362</v>
      </c>
      <c r="EN10" t="s">
        <v>414</v>
      </c>
      <c r="EO10" t="s">
        <v>415</v>
      </c>
      <c r="EP10" t="s">
        <v>159</v>
      </c>
      <c r="EQ10" t="s">
        <v>416</v>
      </c>
      <c r="ER10" t="s">
        <v>199</v>
      </c>
      <c r="ES10" t="s">
        <v>206</v>
      </c>
      <c r="ET10" t="s">
        <v>417</v>
      </c>
      <c r="EU10" t="s">
        <v>207</v>
      </c>
      <c r="EV10" t="s">
        <v>409</v>
      </c>
      <c r="EW10" t="s">
        <v>159</v>
      </c>
      <c r="EX10" t="s">
        <v>410</v>
      </c>
      <c r="EY10" t="s">
        <v>199</v>
      </c>
      <c r="EZ10" t="s">
        <v>418</v>
      </c>
      <c r="FA10" t="s">
        <v>201</v>
      </c>
      <c r="FB10" t="s">
        <v>419</v>
      </c>
    </row>
    <row r="11" spans="1:158">
      <c r="A11" t="s">
        <v>270</v>
      </c>
      <c r="B11" t="s">
        <v>159</v>
      </c>
      <c r="C11" t="s">
        <v>160</v>
      </c>
      <c r="D11" t="s">
        <v>271</v>
      </c>
      <c r="E11" t="s">
        <v>431</v>
      </c>
      <c r="F11" t="s">
        <v>432</v>
      </c>
      <c r="G11">
        <v>7005876446</v>
      </c>
      <c r="H11" t="s">
        <v>164</v>
      </c>
      <c r="I11" t="s">
        <v>433</v>
      </c>
      <c r="J11" t="s">
        <v>213</v>
      </c>
      <c r="K11" t="s">
        <v>434</v>
      </c>
      <c r="L11" t="s">
        <v>435</v>
      </c>
      <c r="M11" t="s">
        <v>436</v>
      </c>
      <c r="N11" t="s">
        <v>179</v>
      </c>
      <c r="AI11" t="s">
        <v>437</v>
      </c>
      <c r="AJ11" t="s">
        <v>218</v>
      </c>
      <c r="AK11" t="s">
        <v>438</v>
      </c>
      <c r="AL11">
        <v>75</v>
      </c>
      <c r="AN11">
        <v>1999</v>
      </c>
      <c r="AO11" t="s">
        <v>170</v>
      </c>
      <c r="AP11" t="s">
        <v>439</v>
      </c>
      <c r="AQ11" t="s">
        <v>440</v>
      </c>
      <c r="AR11" t="s">
        <v>441</v>
      </c>
      <c r="AS11">
        <v>51</v>
      </c>
      <c r="AU11">
        <v>2001</v>
      </c>
      <c r="AV11" t="s">
        <v>179</v>
      </c>
      <c r="BC11" t="s">
        <v>170</v>
      </c>
      <c r="BD11" t="s">
        <v>442</v>
      </c>
      <c r="BE11" t="s">
        <v>443</v>
      </c>
      <c r="BF11" t="s">
        <v>444</v>
      </c>
      <c r="BG11">
        <v>67</v>
      </c>
      <c r="BI11">
        <v>2005</v>
      </c>
      <c r="BJ11">
        <v>19</v>
      </c>
      <c r="BK11" t="s">
        <v>445</v>
      </c>
      <c r="BL11">
        <v>53</v>
      </c>
      <c r="BM11" t="s">
        <v>444</v>
      </c>
      <c r="BN11" t="s">
        <v>170</v>
      </c>
      <c r="BO11" t="s">
        <v>446</v>
      </c>
      <c r="BP11" t="s">
        <v>446</v>
      </c>
      <c r="BQ11" t="s">
        <v>447</v>
      </c>
      <c r="BR11">
        <v>84</v>
      </c>
      <c r="BT11">
        <v>2008</v>
      </c>
      <c r="BU11">
        <v>31</v>
      </c>
      <c r="BV11" t="s">
        <v>448</v>
      </c>
      <c r="BW11">
        <v>53</v>
      </c>
      <c r="BX11" t="s">
        <v>447</v>
      </c>
      <c r="BY11" t="s">
        <v>179</v>
      </c>
      <c r="CF11" t="s">
        <v>170</v>
      </c>
      <c r="CG11" t="s">
        <v>449</v>
      </c>
      <c r="CH11" t="s">
        <v>446</v>
      </c>
      <c r="CI11" t="s">
        <v>187</v>
      </c>
      <c r="CJ11">
        <v>2014</v>
      </c>
      <c r="CL11" t="s">
        <v>170</v>
      </c>
      <c r="CM11" t="s">
        <v>450</v>
      </c>
      <c r="CN11" t="s">
        <v>170</v>
      </c>
      <c r="CO11" t="s">
        <v>451</v>
      </c>
      <c r="CP11" t="s">
        <v>452</v>
      </c>
      <c r="CQ11" t="s">
        <v>170</v>
      </c>
      <c r="CR11">
        <v>1</v>
      </c>
      <c r="CS11">
        <v>2</v>
      </c>
      <c r="CT11">
        <v>3</v>
      </c>
      <c r="CU11" t="s">
        <v>453</v>
      </c>
      <c r="CV11" t="s">
        <v>179</v>
      </c>
      <c r="CZ11" t="s">
        <v>170</v>
      </c>
      <c r="DA11" t="s">
        <v>454</v>
      </c>
      <c r="DB11" t="s">
        <v>455</v>
      </c>
      <c r="DC11" t="s">
        <v>456</v>
      </c>
      <c r="DD11" t="s">
        <v>170</v>
      </c>
      <c r="DE11" t="s">
        <v>457</v>
      </c>
      <c r="DF11" t="s">
        <v>170</v>
      </c>
      <c r="DG11" t="s">
        <v>458</v>
      </c>
      <c r="DH11" t="s">
        <v>239</v>
      </c>
      <c r="DI11" t="s">
        <v>459</v>
      </c>
      <c r="DJ11" t="s">
        <v>239</v>
      </c>
      <c r="DK11">
        <v>8</v>
      </c>
      <c r="DL11" t="s">
        <v>179</v>
      </c>
      <c r="DN11" t="s">
        <v>179</v>
      </c>
      <c r="DP11" t="s">
        <v>460</v>
      </c>
      <c r="DQ11" t="s">
        <v>401</v>
      </c>
      <c r="DR11" t="str">
        <f>HYPERLINK("https://nconnect.nicmar.ac.in/pdf/846_resume_1772398356.pdf/Y2FyZWVy","View Resume")</f>
        <v>0</v>
      </c>
      <c r="DS11" t="s">
        <v>461</v>
      </c>
      <c r="DT11" t="s">
        <v>462</v>
      </c>
      <c r="DU11" t="s">
        <v>159</v>
      </c>
      <c r="DV11" t="s">
        <v>463</v>
      </c>
      <c r="DW11" t="s">
        <v>199</v>
      </c>
      <c r="DX11" t="s">
        <v>464</v>
      </c>
      <c r="DY11" t="s">
        <v>465</v>
      </c>
      <c r="DZ11" t="s">
        <v>466</v>
      </c>
      <c r="EA11" t="s">
        <v>467</v>
      </c>
      <c r="EB11" t="s">
        <v>159</v>
      </c>
      <c r="EC11" t="s">
        <v>468</v>
      </c>
      <c r="ED11" t="s">
        <v>199</v>
      </c>
      <c r="EE11" t="s">
        <v>259</v>
      </c>
      <c r="EF11" t="s">
        <v>469</v>
      </c>
      <c r="EG11" t="s">
        <v>470</v>
      </c>
      <c r="EH11" t="s">
        <v>471</v>
      </c>
      <c r="EI11" t="s">
        <v>472</v>
      </c>
      <c r="EJ11" t="s">
        <v>410</v>
      </c>
      <c r="EK11" t="s">
        <v>199</v>
      </c>
      <c r="EL11" t="s">
        <v>473</v>
      </c>
      <c r="EM11" t="s">
        <v>201</v>
      </c>
      <c r="EN1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2026-03-02T02:25:39+05:30</dcterms:created>
  <dcterms:modified xsi:type="dcterms:W3CDTF">2026-03-02T02:25:39+05:30</dcterms:modified>
  <dc:title>Untitled Spreadsheet</dc:title>
  <dc:description/>
  <dc:subject/>
  <cp:keywords/>
  <cp:category/>
</cp:coreProperties>
</file>