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<sst xmlns="http://schemas.openxmlformats.org/spreadsheetml/2006/main" uniqueCount="254">
  <si>
    <t>Program</t>
  </si>
  <si>
    <t>Batch</t>
  </si>
  <si>
    <t>Roll Number</t>
  </si>
  <si>
    <t>First Name</t>
  </si>
  <si>
    <t>Middle Name</t>
  </si>
  <si>
    <t>Last Name</t>
  </si>
  <si>
    <t>Name</t>
  </si>
  <si>
    <t>Placement Status</t>
  </si>
  <si>
    <t>Job Counter</t>
  </si>
  <si>
    <t>applied Profile</t>
  </si>
  <si>
    <t>Location</t>
  </si>
  <si>
    <t>E-mail Address</t>
  </si>
  <si>
    <t>Campus E-mail Address</t>
  </si>
  <si>
    <t>Mobile</t>
  </si>
  <si>
    <t>Gender</t>
  </si>
  <si>
    <t>DOB</t>
  </si>
  <si>
    <t>Marital Status</t>
  </si>
  <si>
    <t>Language</t>
  </si>
  <si>
    <t>Hobby</t>
  </si>
  <si>
    <t>Blood Group</t>
  </si>
  <si>
    <t>Aadhar Number</t>
  </si>
  <si>
    <t>Father</t>
  </si>
  <si>
    <t>Father Mobile</t>
  </si>
  <si>
    <t>Father Occupation</t>
  </si>
  <si>
    <t>Mother</t>
  </si>
  <si>
    <t>Mother Mobile</t>
  </si>
  <si>
    <t>Mother Occupation</t>
  </si>
  <si>
    <t>Address</t>
  </si>
  <si>
    <t>City</t>
  </si>
  <si>
    <t>State</t>
  </si>
  <si>
    <t>Correspondence Address</t>
  </si>
  <si>
    <t>Correspondence City</t>
  </si>
  <si>
    <t>Correspondence State</t>
  </si>
  <si>
    <t>NICMAR CGPA</t>
  </si>
  <si>
    <t>Backlog</t>
  </si>
  <si>
    <t>SSC School</t>
  </si>
  <si>
    <t>SSC Board</t>
  </si>
  <si>
    <t>SSC Joining Date</t>
  </si>
  <si>
    <t>SSC Passing Date</t>
  </si>
  <si>
    <t>SSC Marks</t>
  </si>
  <si>
    <t>SSC CGPA</t>
  </si>
  <si>
    <t>HSC School</t>
  </si>
  <si>
    <t>HSC Board</t>
  </si>
  <si>
    <t>HSC Joining Date</t>
  </si>
  <si>
    <t>HSC Passing Date</t>
  </si>
  <si>
    <t>HSC Marks</t>
  </si>
  <si>
    <t>HSC CGPA</t>
  </si>
  <si>
    <t>Diploma</t>
  </si>
  <si>
    <t>Diploma College</t>
  </si>
  <si>
    <t>Diploma Joining Date</t>
  </si>
  <si>
    <t>Diploma Passing Date</t>
  </si>
  <si>
    <t>Diploma Marks</t>
  </si>
  <si>
    <t>Diploma CGPA</t>
  </si>
  <si>
    <t>UG University</t>
  </si>
  <si>
    <t>UG College</t>
  </si>
  <si>
    <t>UG Degree</t>
  </si>
  <si>
    <t>UG Specialization</t>
  </si>
  <si>
    <t>UG Joining Date</t>
  </si>
  <si>
    <t>UG Passing Date</t>
  </si>
  <si>
    <t>UG Marks</t>
  </si>
  <si>
    <t>UG CGPA</t>
  </si>
  <si>
    <t>PG University</t>
  </si>
  <si>
    <t>PG College</t>
  </si>
  <si>
    <t>PG Degree</t>
  </si>
  <si>
    <t>PG Specialization</t>
  </si>
  <si>
    <t>PG Joining Date</t>
  </si>
  <si>
    <t>PG Passing Date</t>
  </si>
  <si>
    <t>PG Marks</t>
  </si>
  <si>
    <t>PG CGPA</t>
  </si>
  <si>
    <t>Technical Skills</t>
  </si>
  <si>
    <t>Work Experience(Click Cell for more details)</t>
  </si>
  <si>
    <t>Total Experience(months)</t>
  </si>
  <si>
    <t>Project / Internship Detail(Click Cell for more details)</t>
  </si>
  <si>
    <t>Total(weeks)</t>
  </si>
  <si>
    <t>Certifications Details(if any)</t>
  </si>
  <si>
    <t>Profile Picture</t>
  </si>
  <si>
    <t>Applied Date</t>
  </si>
  <si>
    <t>MBA-REUIM</t>
  </si>
  <si>
    <t>2025-2027</t>
  </si>
  <si>
    <t>P25702026</t>
  </si>
  <si>
    <t>RISHI</t>
  </si>
  <si>
    <t>ROHITKUMAR</t>
  </si>
  <si>
    <t>AGRAWAL</t>
  </si>
  <si>
    <t>Rishi Rohitkumar Agrawal</t>
  </si>
  <si>
    <t>-</t>
  </si>
  <si>
    <t>Site Execution</t>
  </si>
  <si>
    <t>Mumbai</t>
  </si>
  <si>
    <t>agrawalrishi0208@gmail.com</t>
  </si>
  <si>
    <t>p25702026@student.nicmar.ac.in</t>
  </si>
  <si>
    <t>Male</t>
  </si>
  <si>
    <t>08-Feb-2003</t>
  </si>
  <si>
    <t>Single</t>
  </si>
  <si>
    <t>English,Hindi</t>
  </si>
  <si>
    <t>O+ve</t>
  </si>
  <si>
    <t>3764 5396 7820</t>
  </si>
  <si>
    <t>ROHITKUMAR AGRAWAL</t>
  </si>
  <si>
    <t>BUSINESS</t>
  </si>
  <si>
    <t>SHITAL AGRAWAL</t>
  </si>
  <si>
    <t>HOUSEWIFE</t>
  </si>
  <si>
    <t>M.R.Saraf, Sadar Bazar, Paratwada</t>
  </si>
  <si>
    <t>Amravati</t>
  </si>
  <si>
    <t>Maharashtra</t>
  </si>
  <si>
    <t>NA</t>
  </si>
  <si>
    <t>DHRUV GLOBAL SCHOOL</t>
  </si>
  <si>
    <t>CENTRAL BOARD OF SECONDARY EDUCATION, SANGAMNER/MAHARASHTRA</t>
  </si>
  <si>
    <t>2018-Jun</t>
  </si>
  <si>
    <t>2019-Apr</t>
  </si>
  <si>
    <t>SMT. SUNDARABAI GOPALSWAMI MAHILA KANISHTHA MAHAVIDYALAYA</t>
  </si>
  <si>
    <t>MAHARASHTRA STATE BOARD OF SECONDARY AND HIGHER SECONDARY EDUCATION, PARATWADA/MAHARASHTRA</t>
  </si>
  <si>
    <t>2020-Jul</t>
  </si>
  <si>
    <t>2021-Aug</t>
  </si>
  <si>
    <t>MUMBAI UNIVERSITY</t>
  </si>
  <si>
    <t>SARDAR PATEL COLLEGE OF ENGINEERING, MUMBAI/MAHARASHTRA</t>
  </si>
  <si>
    <t>Bachelor of Technology (B.Tech)</t>
  </si>
  <si>
    <t>Civil Engineering</t>
  </si>
  <si>
    <t>2021-Dec</t>
  </si>
  <si>
    <t>2025-Jun</t>
  </si>
  <si>
    <t>AutoCAD,MS Office</t>
  </si>
  <si>
    <t>Vama Construction Company  | Site Execution  | Daman  | May 2026 | Jun 2026 | 7 Weeks | Campus Internship</t>
  </si>
  <si>
    <t>MBA-ACM</t>
  </si>
  <si>
    <t>P25700650</t>
  </si>
  <si>
    <t>SHUBHAM</t>
  </si>
  <si>
    <t>SANJAY</t>
  </si>
  <si>
    <t>SURYAVANSHI</t>
  </si>
  <si>
    <t>Shubham Sanjay Suryavanshi</t>
  </si>
  <si>
    <t>Planning &amp; Budgeting</t>
  </si>
  <si>
    <t>suryavanshishubham459@gmail.com</t>
  </si>
  <si>
    <t>p25700650@student.nicmar.ac.in</t>
  </si>
  <si>
    <t>21-Sep-2002</t>
  </si>
  <si>
    <t>ENGLISH, HINDI &amp; MARATHI</t>
  </si>
  <si>
    <t>AB+ve</t>
  </si>
  <si>
    <t>2849 7794 5799</t>
  </si>
  <si>
    <t>SANJAY VENKATI SURYAVANSHI</t>
  </si>
  <si>
    <t>PRIVATE EMPLOYEE</t>
  </si>
  <si>
    <t>KOMAL SANJAY SURYAVANSHI</t>
  </si>
  <si>
    <t>HOME-MAKER</t>
  </si>
  <si>
    <t>A WING 403 ATHARVA APPARMENT, NEAR DEEPANGAN TOWER, UMRALA ROAD, SAMEL PADA, NALLASOPARA WEST</t>
  </si>
  <si>
    <t>Palghar</t>
  </si>
  <si>
    <t>B WING 001 KAILASH DHAM, PLEASANT PARK, NEAR DON BOSCO HIGH SCHOOL, MIRA ROAD EAST</t>
  </si>
  <si>
    <t>Thane</t>
  </si>
  <si>
    <t>SACRED HEART HIGH SCHOOL</t>
  </si>
  <si>
    <t>MAHARASHTRA STATE BOARD OF SECONDARY AND HIGHER SECONDARY EDUCATION, PUNE</t>
  </si>
  <si>
    <t>2018-Jul</t>
  </si>
  <si>
    <t>2019-Mar</t>
  </si>
  <si>
    <t>CIVIL ENGINEERING</t>
  </si>
  <si>
    <t>VIDHYAVARDHINI'S BHAUSAHEB VARTAK POLYTECHNIC,  VASAI WEST, MAHARASHTRA</t>
  </si>
  <si>
    <t>2019-Aug</t>
  </si>
  <si>
    <t>2022-Jul</t>
  </si>
  <si>
    <t>VIVA INSTITUTE OF TECHNOLOGY, VIRAR EAST, MAHARASHTRA</t>
  </si>
  <si>
    <t>2022-Nov</t>
  </si>
  <si>
    <t>2025-Jul</t>
  </si>
  <si>
    <t>MS Office, MS Project, Primavera</t>
  </si>
  <si>
    <t>LARSEN AND TOUBRO PVT LTD. (L&amp;T) | PLANNING INTERN | MUMBAI  | May 2026 | Jul 2026 | 8 Weeks | Campus Internship</t>
  </si>
  <si>
    <t>P25700101</t>
  </si>
  <si>
    <t>TANISH</t>
  </si>
  <si>
    <t>PRASHANT</t>
  </si>
  <si>
    <t>SAMNERKAR</t>
  </si>
  <si>
    <t>Tanish Prashant Samnerkar</t>
  </si>
  <si>
    <t>tsamnerkar@gmail.com</t>
  </si>
  <si>
    <t>p25700101@student.nicmar.ac.in</t>
  </si>
  <si>
    <t>17-Apr-2003</t>
  </si>
  <si>
    <t>ENGLISH, HINDI,MARATHI</t>
  </si>
  <si>
    <t>AB-ve</t>
  </si>
  <si>
    <t>5716 6794 5840</t>
  </si>
  <si>
    <t>PRASHANT BHIKA WANI</t>
  </si>
  <si>
    <t>MANISHA PRASHANT WANI</t>
  </si>
  <si>
    <t>11,'Prashant' Bunglow, Indraprastha Colony, Upnagar, Nashik-6</t>
  </si>
  <si>
    <t>Nashik</t>
  </si>
  <si>
    <t>SACRED HEART CONVENT HIGH SCHOOL</t>
  </si>
  <si>
    <t>2018-Mar</t>
  </si>
  <si>
    <t>DIPLOMA IN CIVIL ENGINEERING</t>
  </si>
  <si>
    <t>GURU GOBIND SINGH POLYTECHNIC, NASHIK</t>
  </si>
  <si>
    <t>2019-Jul</t>
  </si>
  <si>
    <t>SAVITRIBAI PHULE PUNE UNIVERSITY</t>
  </si>
  <si>
    <t>GOKHALE EDUCATION SOCIETY'S R. H. SAPAT COLLEGE OF ENGINEERING, MANAGEMENT STUDIES AND RESEARCH, NASHIK</t>
  </si>
  <si>
    <t>Bachelor of Engineering (B.E.)</t>
  </si>
  <si>
    <t>2022-Sep</t>
  </si>
  <si>
    <t>AutoCAD,MS Office,MS Project</t>
  </si>
  <si>
    <t>Fortune Group  | Construction Management Intern | Nashik | May 2026 | Jul 2026 | 7 Weeks | Campus Internship
RACHANA GROUP | SITE ENGINEER | NASHIK | Jan 2024 | Mar 2024 | 6 Weeks</t>
  </si>
  <si>
    <t>AutoCad
Professional Estimation and Costing Course
Professional Billing Course
Internship training in construction skill development</t>
  </si>
  <si>
    <t>P25702071</t>
  </si>
  <si>
    <t>SARVESH</t>
  </si>
  <si>
    <t>RISHIPATHAK</t>
  </si>
  <si>
    <t>Sarvesh Sanjay Rishipathak</t>
  </si>
  <si>
    <t>sarveshrishipathak2003@gmail.com</t>
  </si>
  <si>
    <t>p25702071@student.nicmar.ac.in</t>
  </si>
  <si>
    <t>30-May-2003</t>
  </si>
  <si>
    <t>ENGLISH, HINDI, MARATHI</t>
  </si>
  <si>
    <t>2439 7294 9922</t>
  </si>
  <si>
    <t>SANJAY RAMESH RISHIPATHAK</t>
  </si>
  <si>
    <t>SERVICE</t>
  </si>
  <si>
    <t>VAISHALI SANJAY RISHIPATHAK</t>
  </si>
  <si>
    <t>Flat No. 203, Plot No. 230, Priyadarshani Chs, Sector-04, Airoli, Navi Mumbai, 400708</t>
  </si>
  <si>
    <t>SMT. RADHIKABAI MEGHE VIDYALAYA, AIROLI, NAVI MUMBAI</t>
  </si>
  <si>
    <t>FR. AGNEL POLYTECHNIC, VASHI, NAVI MUMBAI</t>
  </si>
  <si>
    <t>2019-Jun</t>
  </si>
  <si>
    <t>2022-May</t>
  </si>
  <si>
    <t>MAHATMA GANDHI MISSION'S COLLEGE OF ENGINEERING, KAMOTHE, NAVI MUMBAI</t>
  </si>
  <si>
    <t>2022-Jun</t>
  </si>
  <si>
    <t>2025-May</t>
  </si>
  <si>
    <t>B.G Shirke Construction Technology Pvt.Ltd | Site Execution | Nawade, Navi Mmumbai | May 2026 | Jul 2026 | 8 Weeks | Campus Internship
B G Shirke Construction Technology Pvt Ltd | Intern | Taloja, Navi Mumbai | Aug 2021 | Sep 2021 | 4 Weeks</t>
  </si>
  <si>
    <t>P25702043</t>
  </si>
  <si>
    <t>YASH</t>
  </si>
  <si>
    <t>ANIL</t>
  </si>
  <si>
    <t>RATHOD</t>
  </si>
  <si>
    <t>Yash Anil Rathod</t>
  </si>
  <si>
    <t>yashrathod2211@gmail.com</t>
  </si>
  <si>
    <t>p25702043@student.nicmar.ac.in</t>
  </si>
  <si>
    <t>06-Mar-2002</t>
  </si>
  <si>
    <t>A+ve</t>
  </si>
  <si>
    <t>3328 7264 4584</t>
  </si>
  <si>
    <t>ANIL PANDURANG RATHOD</t>
  </si>
  <si>
    <t>FARMER</t>
  </si>
  <si>
    <t>RANJANA</t>
  </si>
  <si>
    <t>IUDP COLONY_x000D_
NEAR MAHAKALI MANDIR_x000D_
WASHIM</t>
  </si>
  <si>
    <t>Washim</t>
  </si>
  <si>
    <t>SHRI SHIVAJI HIGH SCHOOL</t>
  </si>
  <si>
    <t>MAHARASHTRA STATE BOARD OF SECONDARY AND HIGHER SECONDARY EDUCATION , PUNE</t>
  </si>
  <si>
    <t>2016-Jun</t>
  </si>
  <si>
    <t>2017-Mar</t>
  </si>
  <si>
    <t>GOVERMENT POLYTECHNIC WASHIM</t>
  </si>
  <si>
    <t>2017-Aug</t>
  </si>
  <si>
    <t>2020-Nov</t>
  </si>
  <si>
    <t>SANT GADGE BABA AMRAVATI UNIVERSITY</t>
  </si>
  <si>
    <t>P.R.POTE COLLEGE OF ENGINEERING AND MANAGMENT</t>
  </si>
  <si>
    <t>2021-Feb</t>
  </si>
  <si>
    <t>2023-Jun</t>
  </si>
  <si>
    <t>Sagar Skyscrapers LLP | Trainee Junior Engineer | Pune | May 2026 | Jul 2026 | 8 Weeks | Campus Internship
SUNIL KAWARKHE ASSOCIATE | ITERN | WASHIM | May 2022 | Jun 2022 | 5 Weeks
Rukmini Developer | Itern | Washim | May 2019 | Jun 2019 | 5 Weeks</t>
  </si>
  <si>
    <t>Construction project management</t>
  </si>
  <si>
    <t>P25702054</t>
  </si>
  <si>
    <t>RAJESH</t>
  </si>
  <si>
    <t>SHRIVASTAVA</t>
  </si>
  <si>
    <t>Yash Rajesh Shrivastava</t>
  </si>
  <si>
    <t>yash130502@gmail.com</t>
  </si>
  <si>
    <t>p25702054@student.nicmar.ac.in</t>
  </si>
  <si>
    <t>13-May-2002</t>
  </si>
  <si>
    <t>ENGLISH, HINDI ,MARATHI</t>
  </si>
  <si>
    <t>6540 4120 1327</t>
  </si>
  <si>
    <t>RAJESH SHRIVASTAVA</t>
  </si>
  <si>
    <t>MAMTA SHRIVASTAVA</t>
  </si>
  <si>
    <t>HOUSE WIFE</t>
  </si>
  <si>
    <t>A-302, ACCORD CHS LTD,TANK ROAD,KANDIVALI VILLAGE, OFF M G ROAD, KANDIVALI WEST,MUMBAI</t>
  </si>
  <si>
    <t>Mumbai Suburban</t>
  </si>
  <si>
    <t>SARDAR VALLABHBHAI PATEL VIVIDHLAKSHI VIDYLAYA</t>
  </si>
  <si>
    <t>MAHARASHTRA STATE BOARD OF SECONDARY AND HIGHER SECONDARY EDUCATION,MUMBAI</t>
  </si>
  <si>
    <t>SHRI TIKAMDAS PURSHOTAM BHATIA COLLEGE OF SCIENCE</t>
  </si>
  <si>
    <t>THAKUR POLYTECHNIC, MUMBAI, MAHARASHTRA</t>
  </si>
  <si>
    <t>UNIVERSITY OF MUMBAI</t>
  </si>
  <si>
    <t>SHREE L R TIWARI COLLEGE OF ENGINEERING ,MIRA-BHAYANDAR, THANE, MAHARASHTRA</t>
  </si>
  <si>
    <t>2024-Jul</t>
  </si>
  <si>
    <t>AutoCAD,MS Office,MS Project,Canva,Candy,Primavera</t>
  </si>
  <si>
    <t>SJ PROJECT MANAGEMENT CONSULTANT | Graduate Engineer Trainee (Civil) | Dattani Village,Vasai West, Mumbai,Maharashtra | Oct 2024 | Jun 2025 | 0 Years, 8 Months, 23 Days | 2.64</t>
  </si>
  <si>
    <t>PSP Projects Ltd | Civil Intern  | Mumbai, Maharashtra | May 2026 | Jul 2026 | 8 Weeks | Campus Internship</t>
  </si>
  <si>
    <t>AutoCAD for Civil Engineers
FINLATICS EQUITY MARKETS ANALYST
Introduction to financial accounting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</si>
</sst>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ProfilePhoto_P25702026_459627.jpg" TargetMode="External"/><Relationship Id="rId_hyperlink_2" Type="http://schemas.openxmlformats.org/officeDocument/2006/relationships/hyperlink" Target="https://nconnect.nicmar.ac.in/storage/profile/ProfilePhoto_P25700650_487352.jpg" TargetMode="External"/><Relationship Id="rId_hyperlink_3" Type="http://schemas.openxmlformats.org/officeDocument/2006/relationships/hyperlink" Target="https://nconnect.nicmar.ac.in/storage/profile/ProfilePhoto_P25700101_136785.jpg" TargetMode="External"/><Relationship Id="rId_hyperlink_4" Type="http://schemas.openxmlformats.org/officeDocument/2006/relationships/hyperlink" Target="https://nconnect.nicmar.ac.in/storage/profile/ProfilePhoto_P25702071_618479.jpg" TargetMode="External"/><Relationship Id="rId_hyperlink_5" Type="http://schemas.openxmlformats.org/officeDocument/2006/relationships/hyperlink" Target="https://nconnect.nicmar.ac.in/storage/profile/ProfilePhoto_P25702043_481923.jpg" TargetMode="External"/><Relationship Id="rId_hyperlink_6" Type="http://schemas.openxmlformats.org/officeDocument/2006/relationships/hyperlink" Target="https://nconnect.nicmar.ac.in/storage/profile/ProfilePhoto_P25702054_231546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Y7"/>
  <sheetViews>
    <sheetView tabSelected="1" workbookViewId="0" showGridLines="true" showRowColHeaders="1">
      <pane ySplit="1" topLeftCell="A2" activePane="bottomLeft" state="frozen"/>
      <selection pane="bottomLeft" activeCell="I4" sqref="I4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16.425" bestFit="true" customWidth="true" style="0"/>
    <col min="5" max="5" width="17.71" bestFit="true" customWidth="true" style="0"/>
    <col min="6" max="6" width="15.139" bestFit="true" customWidth="true" style="0"/>
    <col min="7" max="7" width="31.707" bestFit="true" customWidth="true" style="0"/>
    <col min="8" max="8" width="24.28" bestFit="true" customWidth="true" style="0"/>
    <col min="9" max="9" width="17.71" bestFit="true" customWidth="true" style="0"/>
    <col min="10" max="10" width="24.708" bestFit="true" customWidth="true" style="0"/>
    <col min="11" max="11" width="13.997" bestFit="true" customWidth="true" style="0"/>
    <col min="12" max="12" width="38.848" bestFit="true" customWidth="true" style="0"/>
    <col min="13" max="13" width="36.42" bestFit="true" customWidth="true" style="0"/>
    <col min="14" max="14" width="12.854" bestFit="true" customWidth="true" style="0"/>
    <col min="15" max="15" width="11.283" bestFit="true" customWidth="true" style="0"/>
    <col min="16" max="16" width="13.997" bestFit="true" customWidth="true" style="0"/>
    <col min="17" max="17" width="21.566" bestFit="true" customWidth="true" style="0"/>
    <col min="18" max="18" width="29.421" bestFit="true" customWidth="true" style="0"/>
    <col min="19" max="19" width="9.998" bestFit="true" customWidth="true" style="0"/>
    <col min="20" max="20" width="17.71" bestFit="true" customWidth="true" style="0"/>
    <col min="21" max="21" width="20.281" bestFit="true" customWidth="true" style="0"/>
    <col min="22" max="22" width="31.707" bestFit="true" customWidth="true" style="0"/>
    <col min="23" max="23" width="20.281" bestFit="true" customWidth="true" style="0"/>
    <col min="24" max="24" width="25.422" bestFit="true" customWidth="true" style="0"/>
    <col min="25" max="25" width="32.992" bestFit="true" customWidth="true" style="0"/>
    <col min="26" max="26" width="20.281" bestFit="true" customWidth="true" style="0"/>
    <col min="27" max="27" width="25.422" bestFit="true" customWidth="true" style="0"/>
    <col min="28" max="28" width="110.83" bestFit="true" customWidth="true" style="0"/>
    <col min="29" max="29" width="18.71" bestFit="true" customWidth="true" style="0"/>
    <col min="30" max="30" width="13.997" bestFit="true" customWidth="true" style="0"/>
    <col min="31" max="31" width="102.546" bestFit="true" customWidth="true" style="0"/>
    <col min="32" max="32" width="27.993" bestFit="true" customWidth="true" style="0"/>
    <col min="33" max="33" width="29.421" bestFit="true" customWidth="true" style="0"/>
    <col min="34" max="34" width="17.71" bestFit="true" customWidth="true" style="0"/>
    <col min="35" max="35" width="12.568" bestFit="true" customWidth="true" style="0"/>
    <col min="36" max="36" width="62.413" bestFit="true" customWidth="true" style="0"/>
    <col min="37" max="37" width="88.407" bestFit="true" customWidth="true" style="0"/>
    <col min="38" max="38" width="24.28" bestFit="true" customWidth="true" style="0"/>
    <col min="39" max="39" width="24.28" bestFit="true" customWidth="true" style="0"/>
    <col min="40" max="40" width="15.139" bestFit="true" customWidth="true" style="0"/>
    <col min="41" max="41" width="13.997" bestFit="true" customWidth="true" style="0"/>
    <col min="42" max="42" width="68.269" bestFit="true" customWidth="true" style="0"/>
    <col min="43" max="43" width="107.26" bestFit="true" customWidth="true" style="0"/>
    <col min="44" max="44" width="24.28" bestFit="true" customWidth="true" style="0"/>
    <col min="45" max="45" width="24.28" bestFit="true" customWidth="true" style="0"/>
    <col min="46" max="46" width="15.139" bestFit="true" customWidth="true" style="0"/>
    <col min="47" max="47" width="13.997" bestFit="true" customWidth="true" style="0"/>
    <col min="48" max="48" width="34.135" bestFit="true" customWidth="true" style="0"/>
    <col min="49" max="49" width="84.836" bestFit="true" customWidth="true" style="0"/>
    <col min="50" max="50" width="29.421" bestFit="true" customWidth="true" style="0"/>
    <col min="51" max="51" width="29.421" bestFit="true" customWidth="true" style="0"/>
    <col min="52" max="52" width="20.281" bestFit="true" customWidth="true" style="0"/>
    <col min="53" max="53" width="19.138" bestFit="true" customWidth="true" style="0"/>
    <col min="54" max="54" width="42.418" bestFit="true" customWidth="true" style="0"/>
    <col min="55" max="55" width="122.542" bestFit="true" customWidth="true" style="0"/>
    <col min="56" max="56" width="37.705" bestFit="true" customWidth="true" style="0"/>
    <col min="57" max="57" width="25.422" bestFit="true" customWidth="true" style="0"/>
    <col min="58" max="58" width="22.852" bestFit="true" customWidth="true" style="0"/>
    <col min="59" max="59" width="22.852" bestFit="true" customWidth="true" style="0"/>
    <col min="60" max="60" width="13.997" bestFit="true" customWidth="true" style="0"/>
    <col min="61" max="61" width="12.568" bestFit="true" customWidth="true" style="0"/>
    <col min="62" max="62" width="20.281" bestFit="true" customWidth="true" style="0"/>
    <col min="63" max="63" width="16.425" bestFit="true" customWidth="true" style="0"/>
    <col min="64" max="64" width="15.139" bestFit="true" customWidth="true" style="0"/>
    <col min="65" max="65" width="25.422" bestFit="true" customWidth="true" style="0"/>
    <col min="66" max="66" width="22.852" bestFit="true" customWidth="true" style="0"/>
    <col min="67" max="67" width="22.852" bestFit="true" customWidth="true" style="0"/>
    <col min="68" max="68" width="13.997" bestFit="true" customWidth="true" style="0"/>
    <col min="69" max="69" width="12.568" bestFit="true" customWidth="true" style="0"/>
    <col min="70" max="70" width="60.128" bestFit="true" customWidth="true" style="0"/>
    <col min="71" max="71" width="207.521" bestFit="true" customWidth="true" style="0"/>
    <col min="72" max="72" width="34.563" bestFit="true" customWidth="true" style="0"/>
    <col min="73" max="73" width="159.104" bestFit="true" customWidth="true" style="0"/>
    <col min="74" max="74" width="19.138" bestFit="true" customWidth="true" style="0"/>
    <col min="75" max="75" width="63.556" bestFit="true" customWidth="true" style="0"/>
    <col min="76" max="76" width="22.852" bestFit="true" customWidth="true" style="0"/>
    <col min="77" max="77" width="19.138" bestFit="true" customWidth="true" style="0"/>
  </cols>
  <sheetData>
    <row r="1" spans="1:7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</row>
    <row r="2" spans="1:77">
      <c r="A2" s="1" t="s">
        <v>77</v>
      </c>
      <c r="B2" s="1" t="s">
        <v>78</v>
      </c>
      <c r="C2" s="1" t="s">
        <v>79</v>
      </c>
      <c r="D2" s="1" t="s">
        <v>80</v>
      </c>
      <c r="E2" s="1" t="s">
        <v>81</v>
      </c>
      <c r="F2" s="1" t="s">
        <v>82</v>
      </c>
      <c r="G2" s="1" t="s">
        <v>83</v>
      </c>
      <c r="H2" s="1" t="s">
        <v>84</v>
      </c>
      <c r="I2" s="3"/>
      <c r="J2" s="1" t="s">
        <v>85</v>
      </c>
      <c r="K2" s="1" t="s">
        <v>86</v>
      </c>
      <c r="L2" s="1" t="s">
        <v>87</v>
      </c>
      <c r="M2" s="1" t="s">
        <v>88</v>
      </c>
      <c r="N2" s="1">
        <v>7083246505</v>
      </c>
      <c r="O2" s="1" t="s">
        <v>89</v>
      </c>
      <c r="P2" s="1" t="s">
        <v>90</v>
      </c>
      <c r="Q2" s="1" t="s">
        <v>91</v>
      </c>
      <c r="R2" s="1" t="s">
        <v>92</v>
      </c>
      <c r="S2" s="1" t="s">
        <v>84</v>
      </c>
      <c r="T2" s="1" t="s">
        <v>93</v>
      </c>
      <c r="U2" s="1" t="s">
        <v>94</v>
      </c>
      <c r="V2" s="1" t="s">
        <v>95</v>
      </c>
      <c r="W2" s="1">
        <v>9168924773</v>
      </c>
      <c r="X2" s="1" t="s">
        <v>96</v>
      </c>
      <c r="Y2" s="1" t="s">
        <v>97</v>
      </c>
      <c r="Z2" s="1">
        <v>9420476388</v>
      </c>
      <c r="AA2" s="1" t="s">
        <v>98</v>
      </c>
      <c r="AB2" s="1" t="s">
        <v>99</v>
      </c>
      <c r="AC2" s="1" t="s">
        <v>100</v>
      </c>
      <c r="AD2" s="1" t="s">
        <v>101</v>
      </c>
      <c r="AE2" s="1" t="s">
        <v>99</v>
      </c>
      <c r="AF2" s="1" t="s">
        <v>100</v>
      </c>
      <c r="AG2" s="1" t="s">
        <v>101</v>
      </c>
      <c r="AH2" s="1">
        <v>7.79</v>
      </c>
      <c r="AI2" s="1" t="s">
        <v>102</v>
      </c>
      <c r="AJ2" s="1" t="s">
        <v>103</v>
      </c>
      <c r="AK2" s="1" t="s">
        <v>104</v>
      </c>
      <c r="AL2" s="1" t="s">
        <v>105</v>
      </c>
      <c r="AM2" s="1" t="s">
        <v>106</v>
      </c>
      <c r="AN2" s="1">
        <v>83.2</v>
      </c>
      <c r="AO2" s="1" t="s">
        <v>84</v>
      </c>
      <c r="AP2" s="1" t="s">
        <v>107</v>
      </c>
      <c r="AQ2" s="1" t="s">
        <v>108</v>
      </c>
      <c r="AR2" s="1" t="s">
        <v>109</v>
      </c>
      <c r="AS2" s="1" t="s">
        <v>110</v>
      </c>
      <c r="AT2" s="1">
        <v>90.67</v>
      </c>
      <c r="AU2" s="1" t="s">
        <v>84</v>
      </c>
      <c r="AV2" s="1" t="s">
        <v>84</v>
      </c>
      <c r="AW2" s="1" t="s">
        <v>84</v>
      </c>
      <c r="AX2" s="1" t="s">
        <v>84</v>
      </c>
      <c r="AY2" s="1" t="s">
        <v>84</v>
      </c>
      <c r="AZ2" s="1" t="s">
        <v>84</v>
      </c>
      <c r="BA2" s="1" t="s">
        <v>84</v>
      </c>
      <c r="BB2" s="1" t="s">
        <v>111</v>
      </c>
      <c r="BC2" s="1" t="s">
        <v>112</v>
      </c>
      <c r="BD2" s="1" t="s">
        <v>113</v>
      </c>
      <c r="BE2" s="1" t="s">
        <v>114</v>
      </c>
      <c r="BF2" s="1" t="s">
        <v>115</v>
      </c>
      <c r="BG2" s="1" t="s">
        <v>116</v>
      </c>
      <c r="BH2" s="1">
        <v>55.3</v>
      </c>
      <c r="BI2" s="1">
        <v>6.28</v>
      </c>
      <c r="BJ2" s="1" t="s">
        <v>84</v>
      </c>
      <c r="BK2" s="1" t="s">
        <v>84</v>
      </c>
      <c r="BL2" s="1" t="s">
        <v>84</v>
      </c>
      <c r="BM2" s="1" t="s">
        <v>84</v>
      </c>
      <c r="BN2" s="1" t="s">
        <v>84</v>
      </c>
      <c r="BO2" s="1" t="s">
        <v>84</v>
      </c>
      <c r="BP2" s="1" t="s">
        <v>84</v>
      </c>
      <c r="BQ2" s="1" t="s">
        <v>84</v>
      </c>
      <c r="BR2" s="1" t="s">
        <v>117</v>
      </c>
      <c r="BS2" s="1" t="s">
        <v>84</v>
      </c>
      <c r="BT2" s="1"/>
      <c r="BU2" s="1" t="s">
        <v>118</v>
      </c>
      <c r="BV2" s="1">
        <v>7</v>
      </c>
      <c r="BW2" s="1" t="s">
        <v>84</v>
      </c>
      <c r="BX2" s="1" t="str">
        <f>HYPERLINK("https://nconnect.nicmar.ac.in/storage/profile/ProfilePhoto_P25702026_459627.jpg","Download")</f>
        <v>0</v>
      </c>
      <c r="BY2" s="1" t="s">
        <v>84</v>
      </c>
    </row>
    <row r="3" spans="1:77">
      <c r="A3" s="1" t="s">
        <v>119</v>
      </c>
      <c r="B3" s="1" t="s">
        <v>78</v>
      </c>
      <c r="C3" s="1" t="s">
        <v>120</v>
      </c>
      <c r="D3" s="1" t="s">
        <v>121</v>
      </c>
      <c r="E3" s="1" t="s">
        <v>122</v>
      </c>
      <c r="F3" s="1" t="s">
        <v>123</v>
      </c>
      <c r="G3" s="1" t="s">
        <v>124</v>
      </c>
      <c r="H3" s="1" t="s">
        <v>84</v>
      </c>
      <c r="I3" s="3"/>
      <c r="J3" s="1" t="s">
        <v>125</v>
      </c>
      <c r="K3" s="1" t="s">
        <v>86</v>
      </c>
      <c r="L3" s="1" t="s">
        <v>126</v>
      </c>
      <c r="M3" s="1" t="s">
        <v>127</v>
      </c>
      <c r="N3" s="1">
        <v>7058591221</v>
      </c>
      <c r="O3" s="1" t="s">
        <v>89</v>
      </c>
      <c r="P3" s="1" t="s">
        <v>128</v>
      </c>
      <c r="Q3" s="1" t="s">
        <v>91</v>
      </c>
      <c r="R3" s="1" t="s">
        <v>129</v>
      </c>
      <c r="S3" s="1" t="s">
        <v>84</v>
      </c>
      <c r="T3" s="1" t="s">
        <v>130</v>
      </c>
      <c r="U3" s="1" t="s">
        <v>131</v>
      </c>
      <c r="V3" s="1" t="s">
        <v>132</v>
      </c>
      <c r="W3" s="1">
        <v>9820112357</v>
      </c>
      <c r="X3" s="1" t="s">
        <v>133</v>
      </c>
      <c r="Y3" s="1" t="s">
        <v>134</v>
      </c>
      <c r="Z3" s="1">
        <v>7058493264</v>
      </c>
      <c r="AA3" s="1" t="s">
        <v>135</v>
      </c>
      <c r="AB3" s="1" t="s">
        <v>136</v>
      </c>
      <c r="AC3" s="1" t="s">
        <v>137</v>
      </c>
      <c r="AD3" s="1" t="s">
        <v>101</v>
      </c>
      <c r="AE3" s="1" t="s">
        <v>138</v>
      </c>
      <c r="AF3" s="1" t="s">
        <v>139</v>
      </c>
      <c r="AG3" s="1" t="s">
        <v>101</v>
      </c>
      <c r="AH3" s="1">
        <v>8.26</v>
      </c>
      <c r="AI3" s="1" t="s">
        <v>102</v>
      </c>
      <c r="AJ3" s="1" t="s">
        <v>140</v>
      </c>
      <c r="AK3" s="1" t="s">
        <v>141</v>
      </c>
      <c r="AL3" s="1" t="s">
        <v>142</v>
      </c>
      <c r="AM3" s="1" t="s">
        <v>143</v>
      </c>
      <c r="AN3" s="1">
        <v>68.8</v>
      </c>
      <c r="AO3" s="1" t="s">
        <v>84</v>
      </c>
      <c r="AP3" s="1" t="s">
        <v>84</v>
      </c>
      <c r="AQ3" s="1" t="s">
        <v>84</v>
      </c>
      <c r="AR3" s="1" t="s">
        <v>84</v>
      </c>
      <c r="AS3" s="1" t="s">
        <v>84</v>
      </c>
      <c r="AT3" s="1" t="s">
        <v>84</v>
      </c>
      <c r="AU3" s="1" t="s">
        <v>84</v>
      </c>
      <c r="AV3" s="1" t="s">
        <v>144</v>
      </c>
      <c r="AW3" s="1" t="s">
        <v>145</v>
      </c>
      <c r="AX3" s="1" t="s">
        <v>146</v>
      </c>
      <c r="AY3" s="1" t="s">
        <v>147</v>
      </c>
      <c r="AZ3" s="1">
        <v>76.47</v>
      </c>
      <c r="BA3" s="1" t="s">
        <v>84</v>
      </c>
      <c r="BB3" s="1" t="s">
        <v>111</v>
      </c>
      <c r="BC3" s="1" t="s">
        <v>148</v>
      </c>
      <c r="BD3" s="1" t="s">
        <v>84</v>
      </c>
      <c r="BE3" s="1" t="s">
        <v>84</v>
      </c>
      <c r="BF3" s="1" t="s">
        <v>149</v>
      </c>
      <c r="BG3" s="1" t="s">
        <v>150</v>
      </c>
      <c r="BH3" s="1">
        <v>65.04</v>
      </c>
      <c r="BI3" s="1">
        <v>7.1</v>
      </c>
      <c r="BJ3" s="1" t="s">
        <v>84</v>
      </c>
      <c r="BK3" s="1" t="s">
        <v>84</v>
      </c>
      <c r="BL3" s="1" t="s">
        <v>84</v>
      </c>
      <c r="BM3" s="1" t="s">
        <v>84</v>
      </c>
      <c r="BN3" s="1" t="s">
        <v>84</v>
      </c>
      <c r="BO3" s="1" t="s">
        <v>84</v>
      </c>
      <c r="BP3" s="1" t="s">
        <v>84</v>
      </c>
      <c r="BQ3" s="1" t="s">
        <v>84</v>
      </c>
      <c r="BR3" s="1" t="s">
        <v>151</v>
      </c>
      <c r="BS3" s="1" t="s">
        <v>84</v>
      </c>
      <c r="BT3" s="1"/>
      <c r="BU3" s="1" t="s">
        <v>152</v>
      </c>
      <c r="BV3" s="1">
        <v>8</v>
      </c>
      <c r="BW3" s="1" t="s">
        <v>84</v>
      </c>
      <c r="BX3" s="1" t="str">
        <f>HYPERLINK("https://nconnect.nicmar.ac.in/storage/profile/ProfilePhoto_P25700650_487352.jpg","Download")</f>
        <v>0</v>
      </c>
      <c r="BY3" s="1" t="s">
        <v>84</v>
      </c>
    </row>
    <row r="4" spans="1:77">
      <c r="A4" s="1" t="s">
        <v>119</v>
      </c>
      <c r="B4" s="1" t="s">
        <v>78</v>
      </c>
      <c r="C4" s="1" t="s">
        <v>153</v>
      </c>
      <c r="D4" s="1" t="s">
        <v>154</v>
      </c>
      <c r="E4" s="1" t="s">
        <v>155</v>
      </c>
      <c r="F4" s="1" t="s">
        <v>156</v>
      </c>
      <c r="G4" s="1" t="s">
        <v>157</v>
      </c>
      <c r="H4" s="1" t="s">
        <v>84</v>
      </c>
      <c r="I4" s="4">
        <v>1</v>
      </c>
      <c r="J4" s="1" t="s">
        <v>85</v>
      </c>
      <c r="K4" s="1" t="s">
        <v>86</v>
      </c>
      <c r="L4" s="1" t="s">
        <v>158</v>
      </c>
      <c r="M4" s="1" t="s">
        <v>159</v>
      </c>
      <c r="N4" s="1">
        <v>9022806743</v>
      </c>
      <c r="O4" s="1" t="s">
        <v>89</v>
      </c>
      <c r="P4" s="1" t="s">
        <v>160</v>
      </c>
      <c r="Q4" s="1" t="s">
        <v>91</v>
      </c>
      <c r="R4" s="1" t="s">
        <v>161</v>
      </c>
      <c r="S4" s="1" t="s">
        <v>84</v>
      </c>
      <c r="T4" s="1" t="s">
        <v>162</v>
      </c>
      <c r="U4" s="1" t="s">
        <v>163</v>
      </c>
      <c r="V4" s="1" t="s">
        <v>164</v>
      </c>
      <c r="W4" s="1">
        <v>8087894240</v>
      </c>
      <c r="X4" s="1" t="s">
        <v>96</v>
      </c>
      <c r="Y4" s="1" t="s">
        <v>165</v>
      </c>
      <c r="Z4" s="1">
        <v>9420484422</v>
      </c>
      <c r="AA4" s="1" t="s">
        <v>98</v>
      </c>
      <c r="AB4" s="1" t="s">
        <v>166</v>
      </c>
      <c r="AC4" s="1" t="s">
        <v>167</v>
      </c>
      <c r="AD4" s="1" t="s">
        <v>101</v>
      </c>
      <c r="AE4" s="1" t="s">
        <v>166</v>
      </c>
      <c r="AF4" s="1" t="s">
        <v>167</v>
      </c>
      <c r="AG4" s="1" t="s">
        <v>101</v>
      </c>
      <c r="AH4" s="1">
        <v>8.72</v>
      </c>
      <c r="AI4" s="1" t="s">
        <v>102</v>
      </c>
      <c r="AJ4" s="1" t="s">
        <v>168</v>
      </c>
      <c r="AK4" s="1" t="s">
        <v>141</v>
      </c>
      <c r="AL4" s="1" t="s">
        <v>169</v>
      </c>
      <c r="AM4" s="1" t="s">
        <v>143</v>
      </c>
      <c r="AN4" s="1">
        <v>82</v>
      </c>
      <c r="AO4" s="1" t="s">
        <v>84</v>
      </c>
      <c r="AP4" s="1" t="s">
        <v>84</v>
      </c>
      <c r="AQ4" s="1" t="s">
        <v>84</v>
      </c>
      <c r="AR4" s="1" t="s">
        <v>84</v>
      </c>
      <c r="AS4" s="1" t="s">
        <v>84</v>
      </c>
      <c r="AT4" s="1" t="s">
        <v>84</v>
      </c>
      <c r="AU4" s="1" t="s">
        <v>84</v>
      </c>
      <c r="AV4" s="1" t="s">
        <v>170</v>
      </c>
      <c r="AW4" s="1" t="s">
        <v>171</v>
      </c>
      <c r="AX4" s="1" t="s">
        <v>172</v>
      </c>
      <c r="AY4" s="1" t="s">
        <v>147</v>
      </c>
      <c r="AZ4" s="1">
        <v>83.63</v>
      </c>
      <c r="BA4" s="1" t="s">
        <v>84</v>
      </c>
      <c r="BB4" s="1" t="s">
        <v>173</v>
      </c>
      <c r="BC4" s="1" t="s">
        <v>174</v>
      </c>
      <c r="BD4" s="1" t="s">
        <v>175</v>
      </c>
      <c r="BE4" s="1" t="s">
        <v>114</v>
      </c>
      <c r="BF4" s="1" t="s">
        <v>176</v>
      </c>
      <c r="BG4" s="1" t="s">
        <v>116</v>
      </c>
      <c r="BH4" s="1">
        <v>70.5</v>
      </c>
      <c r="BI4" s="1">
        <v>7.8</v>
      </c>
      <c r="BJ4" s="1" t="s">
        <v>84</v>
      </c>
      <c r="BK4" s="1" t="s">
        <v>84</v>
      </c>
      <c r="BL4" s="1" t="s">
        <v>84</v>
      </c>
      <c r="BM4" s="1" t="s">
        <v>84</v>
      </c>
      <c r="BN4" s="1" t="s">
        <v>84</v>
      </c>
      <c r="BO4" s="1" t="s">
        <v>84</v>
      </c>
      <c r="BP4" s="1" t="s">
        <v>84</v>
      </c>
      <c r="BQ4" s="1" t="s">
        <v>84</v>
      </c>
      <c r="BR4" s="1" t="s">
        <v>177</v>
      </c>
      <c r="BS4" s="1" t="s">
        <v>84</v>
      </c>
      <c r="BT4" s="1"/>
      <c r="BU4" s="1" t="s">
        <v>178</v>
      </c>
      <c r="BV4" s="1">
        <v>13</v>
      </c>
      <c r="BW4" s="1" t="s">
        <v>179</v>
      </c>
      <c r="BX4" s="1" t="str">
        <f>HYPERLINK("https://nconnect.nicmar.ac.in/storage/profile/ProfilePhoto_P25700101_136785.jpg","Download")</f>
        <v>0</v>
      </c>
      <c r="BY4" s="1" t="s">
        <v>84</v>
      </c>
    </row>
    <row r="5" spans="1:77">
      <c r="A5" s="1" t="s">
        <v>77</v>
      </c>
      <c r="B5" s="1" t="s">
        <v>78</v>
      </c>
      <c r="C5" s="1" t="s">
        <v>180</v>
      </c>
      <c r="D5" s="1" t="s">
        <v>181</v>
      </c>
      <c r="E5" s="1" t="s">
        <v>122</v>
      </c>
      <c r="F5" s="1" t="s">
        <v>182</v>
      </c>
      <c r="G5" s="1" t="s">
        <v>183</v>
      </c>
      <c r="H5" s="1" t="s">
        <v>84</v>
      </c>
      <c r="I5" s="3"/>
      <c r="J5" s="1" t="s">
        <v>85</v>
      </c>
      <c r="K5" s="1" t="s">
        <v>86</v>
      </c>
      <c r="L5" s="1" t="s">
        <v>184</v>
      </c>
      <c r="M5" s="1" t="s">
        <v>185</v>
      </c>
      <c r="N5" s="1">
        <v>8369065887</v>
      </c>
      <c r="O5" s="1" t="s">
        <v>89</v>
      </c>
      <c r="P5" s="1" t="s">
        <v>186</v>
      </c>
      <c r="Q5" s="1" t="s">
        <v>91</v>
      </c>
      <c r="R5" s="1" t="s">
        <v>187</v>
      </c>
      <c r="S5" s="1" t="s">
        <v>84</v>
      </c>
      <c r="T5" s="1" t="s">
        <v>84</v>
      </c>
      <c r="U5" s="1" t="s">
        <v>188</v>
      </c>
      <c r="V5" s="1" t="s">
        <v>189</v>
      </c>
      <c r="W5" s="1">
        <v>8007779042</v>
      </c>
      <c r="X5" s="1" t="s">
        <v>190</v>
      </c>
      <c r="Y5" s="1" t="s">
        <v>191</v>
      </c>
      <c r="Z5" s="1">
        <v>8097617083</v>
      </c>
      <c r="AA5" s="1" t="s">
        <v>98</v>
      </c>
      <c r="AB5" s="1" t="s">
        <v>192</v>
      </c>
      <c r="AC5" s="1" t="s">
        <v>139</v>
      </c>
      <c r="AD5" s="1" t="s">
        <v>101</v>
      </c>
      <c r="AE5" s="1" t="s">
        <v>192</v>
      </c>
      <c r="AF5" s="1" t="s">
        <v>139</v>
      </c>
      <c r="AG5" s="1" t="s">
        <v>101</v>
      </c>
      <c r="AH5" s="1">
        <v>6.87</v>
      </c>
      <c r="AI5" s="1" t="s">
        <v>102</v>
      </c>
      <c r="AJ5" s="1" t="s">
        <v>193</v>
      </c>
      <c r="AK5" s="1" t="s">
        <v>141</v>
      </c>
      <c r="AL5" s="1" t="s">
        <v>105</v>
      </c>
      <c r="AM5" s="1" t="s">
        <v>143</v>
      </c>
      <c r="AN5" s="1">
        <v>66.4</v>
      </c>
      <c r="AO5" s="1" t="s">
        <v>84</v>
      </c>
      <c r="AP5" s="1" t="s">
        <v>84</v>
      </c>
      <c r="AQ5" s="1" t="s">
        <v>84</v>
      </c>
      <c r="AR5" s="1" t="s">
        <v>84</v>
      </c>
      <c r="AS5" s="1" t="s">
        <v>84</v>
      </c>
      <c r="AT5" s="1" t="s">
        <v>84</v>
      </c>
      <c r="AU5" s="1" t="s">
        <v>84</v>
      </c>
      <c r="AV5" s="1" t="s">
        <v>170</v>
      </c>
      <c r="AW5" s="1" t="s">
        <v>194</v>
      </c>
      <c r="AX5" s="1" t="s">
        <v>195</v>
      </c>
      <c r="AY5" s="1" t="s">
        <v>196</v>
      </c>
      <c r="AZ5" s="1">
        <v>72.84</v>
      </c>
      <c r="BA5" s="1" t="s">
        <v>84</v>
      </c>
      <c r="BB5" s="1" t="s">
        <v>111</v>
      </c>
      <c r="BC5" s="1" t="s">
        <v>197</v>
      </c>
      <c r="BD5" s="1" t="s">
        <v>175</v>
      </c>
      <c r="BE5" s="1" t="s">
        <v>114</v>
      </c>
      <c r="BF5" s="1" t="s">
        <v>198</v>
      </c>
      <c r="BG5" s="1" t="s">
        <v>199</v>
      </c>
      <c r="BH5" s="1">
        <v>59.58</v>
      </c>
      <c r="BI5" s="1">
        <v>6.5</v>
      </c>
      <c r="BJ5" s="1" t="s">
        <v>84</v>
      </c>
      <c r="BK5" s="1" t="s">
        <v>84</v>
      </c>
      <c r="BL5" s="1" t="s">
        <v>84</v>
      </c>
      <c r="BM5" s="1" t="s">
        <v>84</v>
      </c>
      <c r="BN5" s="1" t="s">
        <v>84</v>
      </c>
      <c r="BO5" s="1" t="s">
        <v>84</v>
      </c>
      <c r="BP5" s="1" t="s">
        <v>84</v>
      </c>
      <c r="BQ5" s="1" t="s">
        <v>84</v>
      </c>
      <c r="BR5" s="1" t="s">
        <v>177</v>
      </c>
      <c r="BS5" s="1" t="s">
        <v>84</v>
      </c>
      <c r="BT5" s="1"/>
      <c r="BU5" s="1" t="s">
        <v>200</v>
      </c>
      <c r="BV5" s="1">
        <v>12</v>
      </c>
      <c r="BW5" s="1" t="s">
        <v>84</v>
      </c>
      <c r="BX5" s="1" t="str">
        <f>HYPERLINK("https://nconnect.nicmar.ac.in/storage/profile/ProfilePhoto_P25702071_618479.jpg","Download")</f>
        <v>0</v>
      </c>
      <c r="BY5" s="1" t="s">
        <v>84</v>
      </c>
    </row>
    <row r="6" spans="1:77">
      <c r="A6" s="1" t="s">
        <v>77</v>
      </c>
      <c r="B6" s="1" t="s">
        <v>78</v>
      </c>
      <c r="C6" s="1" t="s">
        <v>201</v>
      </c>
      <c r="D6" s="1" t="s">
        <v>202</v>
      </c>
      <c r="E6" s="1" t="s">
        <v>203</v>
      </c>
      <c r="F6" s="1" t="s">
        <v>204</v>
      </c>
      <c r="G6" s="1" t="s">
        <v>205</v>
      </c>
      <c r="H6" s="1" t="s">
        <v>84</v>
      </c>
      <c r="I6" s="3"/>
      <c r="J6" s="1" t="s">
        <v>125</v>
      </c>
      <c r="K6" s="1" t="s">
        <v>86</v>
      </c>
      <c r="L6" s="1" t="s">
        <v>206</v>
      </c>
      <c r="M6" s="1" t="s">
        <v>207</v>
      </c>
      <c r="N6" s="1">
        <v>9975547234</v>
      </c>
      <c r="O6" s="1" t="s">
        <v>89</v>
      </c>
      <c r="P6" s="1" t="s">
        <v>208</v>
      </c>
      <c r="Q6" s="1" t="s">
        <v>91</v>
      </c>
      <c r="R6" s="1" t="s">
        <v>161</v>
      </c>
      <c r="S6" s="1" t="s">
        <v>84</v>
      </c>
      <c r="T6" s="1" t="s">
        <v>209</v>
      </c>
      <c r="U6" s="1" t="s">
        <v>210</v>
      </c>
      <c r="V6" s="1" t="s">
        <v>211</v>
      </c>
      <c r="W6" s="1">
        <v>8275837726</v>
      </c>
      <c r="X6" s="1" t="s">
        <v>212</v>
      </c>
      <c r="Y6" s="1" t="s">
        <v>213</v>
      </c>
      <c r="Z6" s="1">
        <v>9423611488</v>
      </c>
      <c r="AA6" s="1" t="s">
        <v>98</v>
      </c>
      <c r="AB6" s="1" t="s">
        <v>214</v>
      </c>
      <c r="AC6" s="1" t="s">
        <v>215</v>
      </c>
      <c r="AD6" s="1" t="s">
        <v>101</v>
      </c>
      <c r="AE6" s="1" t="s">
        <v>214</v>
      </c>
      <c r="AF6" s="1" t="s">
        <v>215</v>
      </c>
      <c r="AG6" s="1" t="s">
        <v>101</v>
      </c>
      <c r="AH6" s="1">
        <v>6.21</v>
      </c>
      <c r="AI6" s="1" t="s">
        <v>102</v>
      </c>
      <c r="AJ6" s="1" t="s">
        <v>216</v>
      </c>
      <c r="AK6" s="1" t="s">
        <v>217</v>
      </c>
      <c r="AL6" s="1" t="s">
        <v>218</v>
      </c>
      <c r="AM6" s="1" t="s">
        <v>219</v>
      </c>
      <c r="AN6" s="1">
        <v>71.4</v>
      </c>
      <c r="AO6" s="1" t="s">
        <v>84</v>
      </c>
      <c r="AP6" s="1" t="s">
        <v>84</v>
      </c>
      <c r="AQ6" s="1" t="s">
        <v>84</v>
      </c>
      <c r="AR6" s="1" t="s">
        <v>84</v>
      </c>
      <c r="AS6" s="1" t="s">
        <v>84</v>
      </c>
      <c r="AT6" s="1" t="s">
        <v>84</v>
      </c>
      <c r="AU6" s="1" t="s">
        <v>84</v>
      </c>
      <c r="AV6" s="1" t="s">
        <v>144</v>
      </c>
      <c r="AW6" s="1" t="s">
        <v>220</v>
      </c>
      <c r="AX6" s="1" t="s">
        <v>221</v>
      </c>
      <c r="AY6" s="1" t="s">
        <v>222</v>
      </c>
      <c r="AZ6" s="1">
        <v>72.26</v>
      </c>
      <c r="BA6" s="1" t="s">
        <v>84</v>
      </c>
      <c r="BB6" s="1" t="s">
        <v>223</v>
      </c>
      <c r="BC6" s="1" t="s">
        <v>224</v>
      </c>
      <c r="BD6" s="1" t="s">
        <v>84</v>
      </c>
      <c r="BE6" s="1" t="s">
        <v>84</v>
      </c>
      <c r="BF6" s="1" t="s">
        <v>225</v>
      </c>
      <c r="BG6" s="1" t="s">
        <v>226</v>
      </c>
      <c r="BH6" s="1">
        <v>57.18</v>
      </c>
      <c r="BI6" s="1">
        <v>6.12</v>
      </c>
      <c r="BJ6" s="1" t="s">
        <v>84</v>
      </c>
      <c r="BK6" s="1" t="s">
        <v>84</v>
      </c>
      <c r="BL6" s="1" t="s">
        <v>84</v>
      </c>
      <c r="BM6" s="1" t="s">
        <v>84</v>
      </c>
      <c r="BN6" s="1" t="s">
        <v>84</v>
      </c>
      <c r="BO6" s="1" t="s">
        <v>84</v>
      </c>
      <c r="BP6" s="1" t="s">
        <v>84</v>
      </c>
      <c r="BQ6" s="1" t="s">
        <v>84</v>
      </c>
      <c r="BR6" s="1" t="s">
        <v>177</v>
      </c>
      <c r="BS6" s="1" t="s">
        <v>84</v>
      </c>
      <c r="BT6" s="1"/>
      <c r="BU6" s="1" t="s">
        <v>227</v>
      </c>
      <c r="BV6" s="1">
        <v>18</v>
      </c>
      <c r="BW6" s="1" t="s">
        <v>228</v>
      </c>
      <c r="BX6" s="1" t="str">
        <f>HYPERLINK("https://nconnect.nicmar.ac.in/storage/profile/ProfilePhoto_P25702043_481923.jpg","Download")</f>
        <v>0</v>
      </c>
      <c r="BY6" s="1" t="s">
        <v>84</v>
      </c>
    </row>
    <row r="7" spans="1:77">
      <c r="A7" s="1" t="s">
        <v>77</v>
      </c>
      <c r="B7" s="1" t="s">
        <v>78</v>
      </c>
      <c r="C7" s="1" t="s">
        <v>229</v>
      </c>
      <c r="D7" s="1" t="s">
        <v>202</v>
      </c>
      <c r="E7" s="1" t="s">
        <v>230</v>
      </c>
      <c r="F7" s="1" t="s">
        <v>231</v>
      </c>
      <c r="G7" s="1" t="s">
        <v>232</v>
      </c>
      <c r="H7" s="1" t="s">
        <v>84</v>
      </c>
      <c r="I7" s="3"/>
      <c r="J7" s="1" t="s">
        <v>125</v>
      </c>
      <c r="K7" s="1" t="s">
        <v>86</v>
      </c>
      <c r="L7" s="1" t="s">
        <v>233</v>
      </c>
      <c r="M7" s="1" t="s">
        <v>234</v>
      </c>
      <c r="N7" s="1">
        <v>7021276625</v>
      </c>
      <c r="O7" s="1" t="s">
        <v>89</v>
      </c>
      <c r="P7" s="1" t="s">
        <v>235</v>
      </c>
      <c r="Q7" s="1" t="s">
        <v>91</v>
      </c>
      <c r="R7" s="1" t="s">
        <v>236</v>
      </c>
      <c r="S7" s="1" t="s">
        <v>84</v>
      </c>
      <c r="T7" s="1" t="s">
        <v>209</v>
      </c>
      <c r="U7" s="1" t="s">
        <v>237</v>
      </c>
      <c r="V7" s="1" t="s">
        <v>238</v>
      </c>
      <c r="W7" s="1">
        <v>9833719279</v>
      </c>
      <c r="X7" s="1" t="s">
        <v>96</v>
      </c>
      <c r="Y7" s="1" t="s">
        <v>239</v>
      </c>
      <c r="Z7" s="1">
        <v>9869120731</v>
      </c>
      <c r="AA7" s="1" t="s">
        <v>240</v>
      </c>
      <c r="AB7" s="1" t="s">
        <v>241</v>
      </c>
      <c r="AC7" s="1" t="s">
        <v>242</v>
      </c>
      <c r="AD7" s="1" t="s">
        <v>101</v>
      </c>
      <c r="AE7" s="1" t="s">
        <v>241</v>
      </c>
      <c r="AF7" s="1" t="s">
        <v>242</v>
      </c>
      <c r="AG7" s="1" t="s">
        <v>101</v>
      </c>
      <c r="AH7" s="1">
        <v>8.08</v>
      </c>
      <c r="AI7" s="1" t="s">
        <v>102</v>
      </c>
      <c r="AJ7" s="1" t="s">
        <v>243</v>
      </c>
      <c r="AK7" s="1" t="s">
        <v>244</v>
      </c>
      <c r="AL7" s="1" t="s">
        <v>218</v>
      </c>
      <c r="AM7" s="1" t="s">
        <v>219</v>
      </c>
      <c r="AN7" s="1">
        <v>62.2</v>
      </c>
      <c r="AO7" s="1">
        <v>0</v>
      </c>
      <c r="AP7" s="1" t="s">
        <v>245</v>
      </c>
      <c r="AQ7" s="1" t="s">
        <v>244</v>
      </c>
      <c r="AR7" s="1" t="s">
        <v>105</v>
      </c>
      <c r="AS7" s="1" t="s">
        <v>172</v>
      </c>
      <c r="AT7" s="1">
        <v>48.77</v>
      </c>
      <c r="AU7" s="1">
        <v>0</v>
      </c>
      <c r="AV7" s="1" t="s">
        <v>144</v>
      </c>
      <c r="AW7" s="1" t="s">
        <v>246</v>
      </c>
      <c r="AX7" s="1" t="s">
        <v>146</v>
      </c>
      <c r="AY7" s="1" t="s">
        <v>110</v>
      </c>
      <c r="AZ7" s="1">
        <v>78.53</v>
      </c>
      <c r="BA7" s="1">
        <v>0</v>
      </c>
      <c r="BB7" s="1" t="s">
        <v>247</v>
      </c>
      <c r="BC7" s="1" t="s">
        <v>248</v>
      </c>
      <c r="BD7" s="1" t="s">
        <v>175</v>
      </c>
      <c r="BE7" s="1" t="s">
        <v>114</v>
      </c>
      <c r="BF7" s="1" t="s">
        <v>110</v>
      </c>
      <c r="BG7" s="1" t="s">
        <v>249</v>
      </c>
      <c r="BH7" s="1">
        <v>58.45</v>
      </c>
      <c r="BI7" s="1">
        <v>6.36</v>
      </c>
      <c r="BJ7" s="1" t="s">
        <v>84</v>
      </c>
      <c r="BK7" s="1" t="s">
        <v>84</v>
      </c>
      <c r="BL7" s="1" t="s">
        <v>84</v>
      </c>
      <c r="BM7" s="1" t="s">
        <v>84</v>
      </c>
      <c r="BN7" s="1" t="s">
        <v>84</v>
      </c>
      <c r="BO7" s="1" t="s">
        <v>84</v>
      </c>
      <c r="BP7" s="1" t="s">
        <v>84</v>
      </c>
      <c r="BQ7" s="1" t="s">
        <v>84</v>
      </c>
      <c r="BR7" s="1" t="s">
        <v>250</v>
      </c>
      <c r="BS7" s="1" t="s">
        <v>251</v>
      </c>
      <c r="BT7" s="1">
        <v>8</v>
      </c>
      <c r="BU7" s="1" t="s">
        <v>252</v>
      </c>
      <c r="BV7" s="1">
        <v>8</v>
      </c>
      <c r="BW7" s="1" t="s">
        <v>253</v>
      </c>
      <c r="BX7" s="1" t="str">
        <f>HYPERLINK("https://nconnect.nicmar.ac.in/storage/profile/ProfilePhoto_P25702054_231546.jpg","Download")</f>
        <v>0</v>
      </c>
      <c r="BY7" s="1" t="s">
        <v>84</v>
      </c>
    </row>
  </sheetData>
  <hyperlinks>
    <hyperlink ref="BX2" r:id="rId_hyperlink_1" tooltip="Download" display="Download"/>
    <hyperlink ref="BX3" r:id="rId_hyperlink_2" tooltip="Download" display="Download"/>
    <hyperlink ref="BX4" r:id="rId_hyperlink_3" tooltip="Download" display="Download"/>
    <hyperlink ref="BX5" r:id="rId_hyperlink_4" tooltip="Download" display="Download"/>
    <hyperlink ref="BX6" r:id="rId_hyperlink_5" tooltip="Download" display="Download"/>
    <hyperlink ref="BX7" r:id="rId_hyperlink_6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2026-09-16T16:03:35+05:30</dcterms:created>
  <dcterms:modified xsi:type="dcterms:W3CDTF">2026-09-16T16:03:35+05:30</dcterms:modified>
  <dc:title>Untitled Spreadsheet</dc:title>
  <dc:description/>
  <dc:subject/>
  <cp:keywords/>
  <cp:category/>
</cp:coreProperties>
</file>